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095" tabRatio="777" activeTab="7"/>
  </bookViews>
  <sheets>
    <sheet name="Słowniczek" sheetId="2" r:id="rId1"/>
    <sheet name="2016-107 działania krajami" sheetId="1" r:id="rId2"/>
    <sheet name="2016-107 działania uczelniami" sheetId="7" r:id="rId3"/>
    <sheet name="2016 wyjazd vs przyjazd krajami" sheetId="5" r:id="rId4"/>
    <sheet name="Działania_krajami_all" sheetId="3" r:id="rId5"/>
    <sheet name="ranking działaniami" sheetId="4" r:id="rId6"/>
    <sheet name="2016-107 wg krajów" sheetId="6" r:id="rId7"/>
    <sheet name="2016 działania_regionami" sheetId="8" r:id="rId8"/>
  </sheets>
  <definedNames>
    <definedName name="_xlnm._FilterDatabase" localSheetId="3" hidden="1">'2016 wyjazd vs przyjazd krajami'!$A$6:$F$80</definedName>
    <definedName name="_xlnm._FilterDatabase" localSheetId="1" hidden="1">'2016-107 działania krajami'!$A$7:$P$81</definedName>
    <definedName name="_xlnm._FilterDatabase" localSheetId="6" hidden="1">'2016-107 wg krajów'!$A$6:$E$80</definedName>
    <definedName name="_xlnm._FilterDatabase" localSheetId="4" hidden="1">Działania_krajami_all!$A$6:$J$80</definedName>
    <definedName name="_xlnm._FilterDatabase" localSheetId="5" hidden="1">'ranking działaniami'!$A$7:$G$81</definedName>
  </definedNames>
  <calcPr calcId="145621"/>
</workbook>
</file>

<file path=xl/calcChain.xml><?xml version="1.0" encoding="utf-8"?>
<calcChain xmlns="http://schemas.openxmlformats.org/spreadsheetml/2006/main">
  <c r="E82" i="6" l="1"/>
  <c r="E83" i="4"/>
  <c r="F83" i="4"/>
  <c r="G83" i="4"/>
  <c r="F82" i="3"/>
  <c r="G82" i="3"/>
  <c r="H82" i="3"/>
  <c r="I82" i="3"/>
  <c r="J82" i="3"/>
  <c r="E82" i="3"/>
  <c r="E82" i="5"/>
  <c r="F82" i="5"/>
  <c r="N9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8" i="7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L8" i="1"/>
  <c r="K8" i="1"/>
  <c r="F83" i="1" l="1"/>
  <c r="G83" i="1"/>
  <c r="H83" i="1"/>
  <c r="I83" i="1"/>
  <c r="J83" i="1"/>
  <c r="K83" i="1"/>
  <c r="L83" i="1"/>
  <c r="E83" i="1"/>
  <c r="O81" i="1"/>
  <c r="N81" i="1"/>
  <c r="M81" i="1"/>
  <c r="O80" i="1"/>
  <c r="N80" i="1"/>
  <c r="M80" i="1"/>
  <c r="O79" i="1"/>
  <c r="N79" i="1"/>
  <c r="M79" i="1"/>
  <c r="O78" i="1"/>
  <c r="N78" i="1"/>
  <c r="M78" i="1"/>
  <c r="O77" i="1"/>
  <c r="N77" i="1"/>
  <c r="M77" i="1"/>
  <c r="O76" i="1"/>
  <c r="N76" i="1"/>
  <c r="M76" i="1"/>
  <c r="O75" i="1"/>
  <c r="N75" i="1"/>
  <c r="M75" i="1"/>
  <c r="O74" i="1"/>
  <c r="N74" i="1"/>
  <c r="M74" i="1"/>
  <c r="O73" i="1"/>
  <c r="N73" i="1"/>
  <c r="M73" i="1"/>
  <c r="O72" i="1"/>
  <c r="N72" i="1"/>
  <c r="M72" i="1"/>
  <c r="O71" i="1"/>
  <c r="N71" i="1"/>
  <c r="M71" i="1"/>
  <c r="O70" i="1"/>
  <c r="N70" i="1"/>
  <c r="M70" i="1"/>
  <c r="O69" i="1"/>
  <c r="N69" i="1"/>
  <c r="M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O8" i="1"/>
  <c r="N8" i="1"/>
  <c r="M8" i="1"/>
  <c r="P11" i="1" l="1"/>
  <c r="P15" i="1"/>
  <c r="P19" i="1"/>
  <c r="P23" i="1"/>
  <c r="P31" i="1"/>
  <c r="P43" i="1"/>
  <c r="P27" i="1"/>
  <c r="P35" i="1"/>
  <c r="P39" i="1"/>
  <c r="P47" i="1"/>
  <c r="P51" i="1"/>
  <c r="P55" i="1"/>
  <c r="P59" i="1"/>
  <c r="P63" i="1"/>
  <c r="P67" i="1"/>
  <c r="P71" i="1"/>
  <c r="P75" i="1"/>
  <c r="P79" i="1"/>
  <c r="M83" i="1"/>
  <c r="N83" i="1"/>
  <c r="O83" i="1"/>
  <c r="P10" i="1"/>
  <c r="P18" i="1"/>
  <c r="P26" i="1"/>
  <c r="P30" i="1"/>
  <c r="P38" i="1"/>
  <c r="P42" i="1"/>
  <c r="P46" i="1"/>
  <c r="P50" i="1"/>
  <c r="P54" i="1"/>
  <c r="P58" i="1"/>
  <c r="P62" i="1"/>
  <c r="P66" i="1"/>
  <c r="P70" i="1"/>
  <c r="P74" i="1"/>
  <c r="P78" i="1"/>
  <c r="P9" i="1"/>
  <c r="P13" i="1"/>
  <c r="P17" i="1"/>
  <c r="P21" i="1"/>
  <c r="P25" i="1"/>
  <c r="P29" i="1"/>
  <c r="P33" i="1"/>
  <c r="P37" i="1"/>
  <c r="P41" i="1"/>
  <c r="P45" i="1"/>
  <c r="P49" i="1"/>
  <c r="P53" i="1"/>
  <c r="P57" i="1"/>
  <c r="P61" i="1"/>
  <c r="P65" i="1"/>
  <c r="P69" i="1"/>
  <c r="P73" i="1"/>
  <c r="P77" i="1"/>
  <c r="P81" i="1"/>
  <c r="P14" i="1"/>
  <c r="P22" i="1"/>
  <c r="P34" i="1"/>
  <c r="P8" i="1"/>
  <c r="P12" i="1"/>
  <c r="P16" i="1"/>
  <c r="P20" i="1"/>
  <c r="P24" i="1"/>
  <c r="P28" i="1"/>
  <c r="P32" i="1"/>
  <c r="P36" i="1"/>
  <c r="P40" i="1"/>
  <c r="P44" i="1"/>
  <c r="P48" i="1"/>
  <c r="P52" i="1"/>
  <c r="P56" i="1"/>
  <c r="P60" i="1"/>
  <c r="P64" i="1"/>
  <c r="P68" i="1"/>
  <c r="P72" i="1"/>
  <c r="P76" i="1"/>
  <c r="P80" i="1"/>
  <c r="I98" i="7"/>
  <c r="J98" i="7"/>
  <c r="K98" i="7"/>
  <c r="L98" i="7"/>
  <c r="M98" i="7"/>
  <c r="H98" i="7"/>
  <c r="P83" i="1" l="1"/>
</calcChain>
</file>

<file path=xl/sharedStrings.xml><?xml version="1.0" encoding="utf-8"?>
<sst xmlns="http://schemas.openxmlformats.org/spreadsheetml/2006/main" count="2228" uniqueCount="507">
  <si>
    <t>AL</t>
  </si>
  <si>
    <t>Albania</t>
  </si>
  <si>
    <t>AM</t>
  </si>
  <si>
    <t>Armenia</t>
  </si>
  <si>
    <t>AR</t>
  </si>
  <si>
    <t>Argentina</t>
  </si>
  <si>
    <t>AU</t>
  </si>
  <si>
    <t>Australia</t>
  </si>
  <si>
    <t>AZ</t>
  </si>
  <si>
    <t>Azerbaijan</t>
  </si>
  <si>
    <t>BA</t>
  </si>
  <si>
    <t>Bosnia And Herzegovina</t>
  </si>
  <si>
    <t>BR</t>
  </si>
  <si>
    <t>Brazil</t>
  </si>
  <si>
    <t>BY</t>
  </si>
  <si>
    <t>Belarus</t>
  </si>
  <si>
    <t>CA</t>
  </si>
  <si>
    <t>Canada</t>
  </si>
  <si>
    <t>CL</t>
  </si>
  <si>
    <t>Chile</t>
  </si>
  <si>
    <t>CN</t>
  </si>
  <si>
    <t>CO</t>
  </si>
  <si>
    <t>Colombia</t>
  </si>
  <si>
    <t>CR</t>
  </si>
  <si>
    <t>Costa Rica</t>
  </si>
  <si>
    <t>DZ</t>
  </si>
  <si>
    <t>Algeria</t>
  </si>
  <si>
    <t>EC</t>
  </si>
  <si>
    <t>Ecuador</t>
  </si>
  <si>
    <t>EG</t>
  </si>
  <si>
    <t>Egypt</t>
  </si>
  <si>
    <t>GE</t>
  </si>
  <si>
    <t>Georgia</t>
  </si>
  <si>
    <t>GT</t>
  </si>
  <si>
    <t>Guatemala</t>
  </si>
  <si>
    <t>HK</t>
  </si>
  <si>
    <t>Hong Kong</t>
  </si>
  <si>
    <t>ID</t>
  </si>
  <si>
    <t>Indonesia</t>
  </si>
  <si>
    <t>IL</t>
  </si>
  <si>
    <t>Israel</t>
  </si>
  <si>
    <t>IN</t>
  </si>
  <si>
    <t>India</t>
  </si>
  <si>
    <t>JO</t>
  </si>
  <si>
    <t>Jordan</t>
  </si>
  <si>
    <t>JP</t>
  </si>
  <si>
    <t>Japan</t>
  </si>
  <si>
    <t>KG</t>
  </si>
  <si>
    <t>Kyrgyzstan</t>
  </si>
  <si>
    <t>KR</t>
  </si>
  <si>
    <t>Korea, Republic Of</t>
  </si>
  <si>
    <t>KZ</t>
  </si>
  <si>
    <t>Kazakhstan</t>
  </si>
  <si>
    <t>LB</t>
  </si>
  <si>
    <t>Lebanon</t>
  </si>
  <si>
    <t>MA</t>
  </si>
  <si>
    <t>Morocco</t>
  </si>
  <si>
    <t>MD</t>
  </si>
  <si>
    <t>Moldova, Republic Of</t>
  </si>
  <si>
    <t>ME</t>
  </si>
  <si>
    <t>Montenegro</t>
  </si>
  <si>
    <t>MX</t>
  </si>
  <si>
    <t>Mexico</t>
  </si>
  <si>
    <t>MY</t>
  </si>
  <si>
    <t>Malaysia</t>
  </si>
  <si>
    <t>NZ</t>
  </si>
  <si>
    <t>New Zealand</t>
  </si>
  <si>
    <t>PE</t>
  </si>
  <si>
    <t>Peru</t>
  </si>
  <si>
    <t>PH</t>
  </si>
  <si>
    <t>Philippines</t>
  </si>
  <si>
    <t>PS</t>
  </si>
  <si>
    <t>Palestinian Territory, Occupied</t>
  </si>
  <si>
    <t>RS</t>
  </si>
  <si>
    <t>Serbia</t>
  </si>
  <si>
    <t>RU</t>
  </si>
  <si>
    <t>Russian Federation</t>
  </si>
  <si>
    <t>SG</t>
  </si>
  <si>
    <t>Singapore</t>
  </si>
  <si>
    <t>SV</t>
  </si>
  <si>
    <t>El Salvador</t>
  </si>
  <si>
    <t>SY</t>
  </si>
  <si>
    <t>Syrian Arab Republic</t>
  </si>
  <si>
    <t>TH</t>
  </si>
  <si>
    <t>Thailand</t>
  </si>
  <si>
    <t>TJ</t>
  </si>
  <si>
    <t>Tajikistan</t>
  </si>
  <si>
    <t>TN</t>
  </si>
  <si>
    <t>Tunisia</t>
  </si>
  <si>
    <t>TW</t>
  </si>
  <si>
    <t>Taiwan, Province Of China</t>
  </si>
  <si>
    <t>UA</t>
  </si>
  <si>
    <t>Ukraine</t>
  </si>
  <si>
    <t>US</t>
  </si>
  <si>
    <t>United States</t>
  </si>
  <si>
    <t>UY</t>
  </si>
  <si>
    <t>Uruguay</t>
  </si>
  <si>
    <t>UZ</t>
  </si>
  <si>
    <t>Uzbekistan</t>
  </si>
  <si>
    <t>VN</t>
  </si>
  <si>
    <t>Viet Nam</t>
  </si>
  <si>
    <t>XK</t>
  </si>
  <si>
    <t>Kosovo</t>
  </si>
  <si>
    <t>ZA</t>
  </si>
  <si>
    <t>South Africa</t>
  </si>
  <si>
    <t>kod kraju</t>
  </si>
  <si>
    <t>SMS wyjazdy studentów w celu realizacji części studiów</t>
  </si>
  <si>
    <t>Hasło</t>
  </si>
  <si>
    <t>Objaśnienie</t>
  </si>
  <si>
    <t>Więcej informacji można znaleźć na stronie:</t>
  </si>
  <si>
    <t>SM</t>
  </si>
  <si>
    <t>Mobilność studentów</t>
  </si>
  <si>
    <t>SMS</t>
  </si>
  <si>
    <t>ST</t>
  </si>
  <si>
    <t>Mobilność pracowników uczelni</t>
  </si>
  <si>
    <t>STA</t>
  </si>
  <si>
    <t>STT</t>
  </si>
  <si>
    <t>wyjazdy/ przyjazdy studentów na studia do innych krajów programu (tu: Polski)/partnerskich – na okres od 3 do 12 miesięcy</t>
  </si>
  <si>
    <t xml:space="preserve">wyjazdy/ przyjazdy nauczycieli akademickich w celu prowadzenia zajęć dydaktycznych na uczelniach w krajach programu (tu: Polski)/ partnerskich; </t>
  </si>
  <si>
    <t>wyjazdy/ przyjazdy pracowników uczelni (zarówno nauczycieli akademickich, jak i innych pracowników) do szkół wyższych, instytucji, organizacji, przedsiębiorstw w innych krajach programu(tu: Polski)/ krajach partnerskich w celach szkoleniowych (doskonalenie kompetencji zawodowych, poszerzanie wiedzy w danej dziedzinie, udział w szkoleniach, „work shadowing” itp.).</t>
  </si>
  <si>
    <t>http://erasmusplus.org.pl/szkolnictwo-wyzsze/akcja-1/wspolpraca-z-krajami-partnerskimi/</t>
  </si>
  <si>
    <t>SM łącznie</t>
  </si>
  <si>
    <t>STA łącznie</t>
  </si>
  <si>
    <t>STT łącznie</t>
  </si>
  <si>
    <t>STA- wyjazdy/ przyjazdy nauczycieli w celu prowadzenia zajęć</t>
  </si>
  <si>
    <t>STT - wyjazdy/ przyjazdy pracowników uczelni w celach szkoleniowych</t>
  </si>
  <si>
    <t>Kod Erasmusa uczelni przyjmującej</t>
  </si>
  <si>
    <t>Oficjalna nazwa uczelni przyjmującej</t>
  </si>
  <si>
    <t>Województwo</t>
  </si>
  <si>
    <t>Status uczelni</t>
  </si>
  <si>
    <t>Od kiedy uczelnia uczestniczy w programie Erasmus</t>
  </si>
  <si>
    <t>Typ uczelni</t>
  </si>
  <si>
    <t>Typ uczelni 2</t>
  </si>
  <si>
    <t>lubelskie</t>
  </si>
  <si>
    <t>publiczna</t>
  </si>
  <si>
    <t>2004/05</t>
  </si>
  <si>
    <t>zawodowa</t>
  </si>
  <si>
    <t>PL BIALYST01</t>
  </si>
  <si>
    <t>Politechnika Białostocka</t>
  </si>
  <si>
    <t>podlaskie</t>
  </si>
  <si>
    <t>2000/01</t>
  </si>
  <si>
    <t>akademicka</t>
  </si>
  <si>
    <t>techniczna</t>
  </si>
  <si>
    <t>PL BIALYST03</t>
  </si>
  <si>
    <t>Wyższa Szkoła Finansów i Zarządzania w Białymstoku</t>
  </si>
  <si>
    <t>niepubliczna</t>
  </si>
  <si>
    <t>1998/99</t>
  </si>
  <si>
    <t>PL BIALYST04</t>
  </si>
  <si>
    <t>Uniwersytet w Białymstoku</t>
  </si>
  <si>
    <t>1999/2000</t>
  </si>
  <si>
    <t>uniwersytet</t>
  </si>
  <si>
    <t>2001/02</t>
  </si>
  <si>
    <t>2009/10</t>
  </si>
  <si>
    <t>śląskie</t>
  </si>
  <si>
    <t>2005/06</t>
  </si>
  <si>
    <t>2003/04</t>
  </si>
  <si>
    <t>2012/13</t>
  </si>
  <si>
    <t>kujawsko-pomorskie</t>
  </si>
  <si>
    <t>PL BYDGOSZ02</t>
  </si>
  <si>
    <t>Uniwersytet Technologiczno-Przyrodniczy im. Jana i Jędrzeja Śniadeckich w Bydgoszczy</t>
  </si>
  <si>
    <t>rolnicza/przyrodnicza</t>
  </si>
  <si>
    <t>artystyczna</t>
  </si>
  <si>
    <t>2007/08</t>
  </si>
  <si>
    <t>mazowieckie</t>
  </si>
  <si>
    <t>pedagogiczna</t>
  </si>
  <si>
    <t>PL CZESTOC03</t>
  </si>
  <si>
    <t>Akademia Polonijna w Częstochowie</t>
  </si>
  <si>
    <t>PL GDANSK01</t>
  </si>
  <si>
    <t>Uniwersytet Gdański</t>
  </si>
  <si>
    <t>pomorskie</t>
  </si>
  <si>
    <t>PL GDANSK02</t>
  </si>
  <si>
    <t>Politechnika Gdańska</t>
  </si>
  <si>
    <t>PL GDANSK05</t>
  </si>
  <si>
    <t>Akademia Sztuk Pięknych w Gdańsku</t>
  </si>
  <si>
    <t>2006/07</t>
  </si>
  <si>
    <t>PL GLIWICE01</t>
  </si>
  <si>
    <t>Politechnika Śląska</t>
  </si>
  <si>
    <t>dolnośląskie</t>
  </si>
  <si>
    <t>wielkopolskie</t>
  </si>
  <si>
    <t>lubuskie</t>
  </si>
  <si>
    <t>podkarpackie</t>
  </si>
  <si>
    <t>PL JELENIA01</t>
  </si>
  <si>
    <t>Karkonoska Państwowa Szkoła Wyższa w Jeleniej Górze</t>
  </si>
  <si>
    <t>PL KALISZ01</t>
  </si>
  <si>
    <t>Państwowa Wyższa Szkoła Zawodowa im. Prezydenta Stanisława Wojciechowskiego w Kaliszu</t>
  </si>
  <si>
    <t>PL KATOWIC01</t>
  </si>
  <si>
    <t>Uniwersytet Śląski</t>
  </si>
  <si>
    <t>PL KATOWIC02</t>
  </si>
  <si>
    <t>Uniwersytet Ekonomiczny w Katowicach</t>
  </si>
  <si>
    <t>ekonomiczna</t>
  </si>
  <si>
    <t>zachodniopomorskie</t>
  </si>
  <si>
    <t>2014/15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</si>
  <si>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</si>
  <si>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</si>
  <si>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</si>
  <si>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</si>
  <si>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</si>
  <si>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KRAKOW04</t>
  </si>
  <si>
    <t>Uniwersytet Ekonomiczny w Krakowie</t>
  </si>
  <si>
    <t>kościelna</t>
  </si>
  <si>
    <t>PL KRAKOW09</t>
  </si>
  <si>
    <t>Akademia Muzyczna w Krakowie</t>
  </si>
  <si>
    <t>PAN</t>
  </si>
  <si>
    <t>PL LESZNO01</t>
  </si>
  <si>
    <t>Państwowa Wyższa Szkoła Zawodowa im. Jana Amosa Komeńskiego w Lesznie</t>
  </si>
  <si>
    <t>PL LODZ01</t>
  </si>
  <si>
    <t>Uniwersytet Łódzki</t>
  </si>
  <si>
    <t>łódzkie</t>
  </si>
  <si>
    <t>PL LODZ02</t>
  </si>
  <si>
    <t>Politechnika Łódzka</t>
  </si>
  <si>
    <t>PL LUBLIN02</t>
  </si>
  <si>
    <t>Katolicki Uniwersytet Lubelski Jana Pawła II</t>
  </si>
  <si>
    <t>PL LUBLIN03</t>
  </si>
  <si>
    <t>Politechnika Lubelska</t>
  </si>
  <si>
    <t>PL LUBLIN06</t>
  </si>
  <si>
    <t>Wyższa Szkoła Przedsiębiorczości i Administracji w Lublinie</t>
  </si>
  <si>
    <t>PL LUBLIN08</t>
  </si>
  <si>
    <t>Wyższa Szkoła Społeczno-Przyrodnicza im. Wincentego Pola w Lublinie</t>
  </si>
  <si>
    <t>PL NYSA01</t>
  </si>
  <si>
    <t>Państwowa Wyższa Szkoła Zawodowa w Nysie</t>
  </si>
  <si>
    <t>opolskie</t>
  </si>
  <si>
    <t>PL OPOLE01</t>
  </si>
  <si>
    <t>Uniwersytet Opolski</t>
  </si>
  <si>
    <t>PL OPOLE02</t>
  </si>
  <si>
    <t>Politechnika Opolska</t>
  </si>
  <si>
    <t>PL POZNAN01</t>
  </si>
  <si>
    <t>Uniwersytet im. Adama Mickiewicza w Poznaniu</t>
  </si>
  <si>
    <t>PL POZNAN03</t>
  </si>
  <si>
    <t>Uniwersytet Ekonomiczny w Poznaniu</t>
  </si>
  <si>
    <t>PL POZNAN14</t>
  </si>
  <si>
    <t>Wyższa Szkoła Handlu i Usług w Poznaniu</t>
  </si>
  <si>
    <t>PL RZESZOW01</t>
  </si>
  <si>
    <t>PL SZCZECI01</t>
  </si>
  <si>
    <t>Uniwersytet Szczeciński</t>
  </si>
  <si>
    <t>PL SZCZECI02</t>
  </si>
  <si>
    <t>Zachodniopomorski Uniwersytet Technologiczny w Szczecinie</t>
  </si>
  <si>
    <t>służb państwowych</t>
  </si>
  <si>
    <t>PL TORUN01</t>
  </si>
  <si>
    <t>Uniwersytet Mikołaja Kopernika w Toruniu</t>
  </si>
  <si>
    <t>PL TORUN04</t>
  </si>
  <si>
    <t>Wyższa Szkoła Kultury Społecznej i Medialnej w Toruniu</t>
  </si>
  <si>
    <t>PL WARSZAW01</t>
  </si>
  <si>
    <t>Uniwersytet Warszawski</t>
  </si>
  <si>
    <t>PL WARSZAW03</t>
  </si>
  <si>
    <t>Szkoła Główna Handlowa w Warszawie</t>
  </si>
  <si>
    <t>PL WARSZAW05</t>
  </si>
  <si>
    <t>Szkoła Główna Gospodarstwa Wiejskiego</t>
  </si>
  <si>
    <t>PL WARSZAW08</t>
  </si>
  <si>
    <t>teologiczna</t>
  </si>
  <si>
    <t>PL WARSZAW10</t>
  </si>
  <si>
    <t>Akademia Sztuk Pięknych w Warszawie</t>
  </si>
  <si>
    <t>PL WARSZAW14</t>
  </si>
  <si>
    <t>Uczelnia Łazarskiego</t>
  </si>
  <si>
    <t>PL WARSZAW21</t>
  </si>
  <si>
    <t>Akademia Leona Koźmińskiego</t>
  </si>
  <si>
    <t>PL WARSZAW37</t>
  </si>
  <si>
    <t>SWPS Uniwersytet Humanistycznospołeczny</t>
  </si>
  <si>
    <t>PL WARSZAW41</t>
  </si>
  <si>
    <t>Wyższa Szkoła Ekologii i Zarządzania w Warszawie</t>
  </si>
  <si>
    <t>PL WARSZAW73</t>
  </si>
  <si>
    <t>Szkoła Główna Służby Pożarniczej</t>
  </si>
  <si>
    <t>PL WARSZAW83</t>
  </si>
  <si>
    <t>Instytut Chemii i Techniki Jądrowej</t>
  </si>
  <si>
    <t>PL WROCLAW02</t>
  </si>
  <si>
    <t>Politechnika Wrocławska</t>
  </si>
  <si>
    <t>PL WROCLAW15</t>
  </si>
  <si>
    <t>Wyższa Szkoła Bankowa we Wrocławiu</t>
  </si>
  <si>
    <t>PL WROCLAW16</t>
  </si>
  <si>
    <t>Międzynarodowa Wyższa Szkoła Logistyki i Transportu we Wrocławiu</t>
  </si>
  <si>
    <t>PL ZIELONA01</t>
  </si>
  <si>
    <t>SMS wyjazdy z PL</t>
  </si>
  <si>
    <t>SMS przyjazdy do PL</t>
  </si>
  <si>
    <t>STA wyjazdy z PL</t>
  </si>
  <si>
    <t>STT wyjazdy z PL</t>
  </si>
  <si>
    <t>STA przyjazdy do PL</t>
  </si>
  <si>
    <t>STT przyjazdy do PL</t>
  </si>
  <si>
    <t>KA107-2016</t>
  </si>
  <si>
    <t>Nazwa kraju w języku polskim</t>
  </si>
  <si>
    <t>Region</t>
  </si>
  <si>
    <t>Kod kraju</t>
  </si>
  <si>
    <t>Przyjazdy STA do Polski</t>
  </si>
  <si>
    <t>Wyjazdy STA z Polski</t>
  </si>
  <si>
    <t>Przyjazdy STT do Polski</t>
  </si>
  <si>
    <t>Wyjazdy STT z Polski</t>
  </si>
  <si>
    <t>Afganistan</t>
  </si>
  <si>
    <t xml:space="preserve">Region 6 – Azja </t>
  </si>
  <si>
    <t>AF</t>
  </si>
  <si>
    <t xml:space="preserve">Region 2 – Partnerstwo Wschodnie </t>
  </si>
  <si>
    <t>Argentyna</t>
  </si>
  <si>
    <t xml:space="preserve">Region 8 – Ameryka Łacińska </t>
  </si>
  <si>
    <t xml:space="preserve">Region 13.1 – kraje uprzemysłowione, Ameryka </t>
  </si>
  <si>
    <t>Azerbejdżan</t>
  </si>
  <si>
    <t>Bośnia i Hercegowina</t>
  </si>
  <si>
    <t>Bangladesz</t>
  </si>
  <si>
    <t>BD</t>
  </si>
  <si>
    <t>Boliwia</t>
  </si>
  <si>
    <t>BO</t>
  </si>
  <si>
    <t>Brazylia</t>
  </si>
  <si>
    <t>Bhutan</t>
  </si>
  <si>
    <t>BT</t>
  </si>
  <si>
    <t>Białoruś</t>
  </si>
  <si>
    <t>Kanada</t>
  </si>
  <si>
    <t>Kamerun</t>
  </si>
  <si>
    <t>CM</t>
  </si>
  <si>
    <t>Chiny</t>
  </si>
  <si>
    <t>Kolumbia</t>
  </si>
  <si>
    <t>Kostaryka</t>
  </si>
  <si>
    <t>Kuba</t>
  </si>
  <si>
    <t>CU</t>
  </si>
  <si>
    <t>Algieria</t>
  </si>
  <si>
    <t xml:space="preserve">Region 3 – Partnerstwo Południe Basenu Morza Śródziemnego </t>
  </si>
  <si>
    <t>Ekwador</t>
  </si>
  <si>
    <t>Egipt</t>
  </si>
  <si>
    <t>Etiopia</t>
  </si>
  <si>
    <t>ET</t>
  </si>
  <si>
    <t>Gruzja</t>
  </si>
  <si>
    <t>Ghana</t>
  </si>
  <si>
    <t>GH</t>
  </si>
  <si>
    <t>Gwatemala</t>
  </si>
  <si>
    <t>Hongkong</t>
  </si>
  <si>
    <t>Honduras</t>
  </si>
  <si>
    <t>HN</t>
  </si>
  <si>
    <t>Indonezja</t>
  </si>
  <si>
    <t>Izrael</t>
  </si>
  <si>
    <t>Indie</t>
  </si>
  <si>
    <t>Jordania</t>
  </si>
  <si>
    <t>Japonia</t>
  </si>
  <si>
    <t>Kenia</t>
  </si>
  <si>
    <t>KE</t>
  </si>
  <si>
    <t>Kirgistan</t>
  </si>
  <si>
    <t xml:space="preserve">Region 7 – Azja Centralna </t>
  </si>
  <si>
    <t>Kambodża</t>
  </si>
  <si>
    <t>KH</t>
  </si>
  <si>
    <t>Korea</t>
  </si>
  <si>
    <t>Region 13.2 – kraje uprzemysłowione, Azja</t>
  </si>
  <si>
    <t>Kazachstan</t>
  </si>
  <si>
    <t>Liban</t>
  </si>
  <si>
    <t>Sri Lanka</t>
  </si>
  <si>
    <t>LK</t>
  </si>
  <si>
    <t>Maroko</t>
  </si>
  <si>
    <t>Mołdawia</t>
  </si>
  <si>
    <t>Czarnogóra</t>
  </si>
  <si>
    <t>Mjanma</t>
  </si>
  <si>
    <t>MM</t>
  </si>
  <si>
    <t>Mongolia</t>
  </si>
  <si>
    <t>MN</t>
  </si>
  <si>
    <t>Meksyk</t>
  </si>
  <si>
    <t>Malezja</t>
  </si>
  <si>
    <t>Mozambik</t>
  </si>
  <si>
    <t>MZ</t>
  </si>
  <si>
    <t>Nepal</t>
  </si>
  <si>
    <t>NP</t>
  </si>
  <si>
    <t>Nowa Zelandia</t>
  </si>
  <si>
    <t>Filipiny</t>
  </si>
  <si>
    <t>Palestyna</t>
  </si>
  <si>
    <t>Paragwaj</t>
  </si>
  <si>
    <t>PY</t>
  </si>
  <si>
    <t>Rosja</t>
  </si>
  <si>
    <t>Region 4 – Rosja</t>
  </si>
  <si>
    <t>Singapur</t>
  </si>
  <si>
    <t>Senegal</t>
  </si>
  <si>
    <t>SN</t>
  </si>
  <si>
    <t>Suriname</t>
  </si>
  <si>
    <t>SR</t>
  </si>
  <si>
    <t>Salwador</t>
  </si>
  <si>
    <t>Syria</t>
  </si>
  <si>
    <t>Tajlandia</t>
  </si>
  <si>
    <t>Tadżykistan</t>
  </si>
  <si>
    <t>Tunezja</t>
  </si>
  <si>
    <t>Tajwan</t>
  </si>
  <si>
    <t>Ukraina</t>
  </si>
  <si>
    <t>Uganda</t>
  </si>
  <si>
    <t>UG</t>
  </si>
  <si>
    <t>Stany Zjednoczone</t>
  </si>
  <si>
    <t>Urugwaj</t>
  </si>
  <si>
    <t>Wietnam</t>
  </si>
  <si>
    <t>Kosowo</t>
  </si>
  <si>
    <t>Republika Południowej Afryki</t>
  </si>
  <si>
    <t>Zambia</t>
  </si>
  <si>
    <t>ZM</t>
  </si>
  <si>
    <t>Nazwa kraju w języku angielskim</t>
  </si>
  <si>
    <t>Afghanistan</t>
  </si>
  <si>
    <t>Bangladesh</t>
  </si>
  <si>
    <t>Bolivia</t>
  </si>
  <si>
    <t>Cameroon</t>
  </si>
  <si>
    <t>China (People's Republic of)</t>
  </si>
  <si>
    <t>Cuba</t>
  </si>
  <si>
    <t>Ethiopia</t>
  </si>
  <si>
    <t>Kenya</t>
  </si>
  <si>
    <t>Cambodia</t>
  </si>
  <si>
    <t>Myanmar</t>
  </si>
  <si>
    <t>Mozambique</t>
  </si>
  <si>
    <t>Paraguay</t>
  </si>
  <si>
    <t>Przyjazdy SMS do Polski</t>
  </si>
  <si>
    <t>Wyjazdy SMS z Polski</t>
  </si>
  <si>
    <t>Łącznie</t>
  </si>
  <si>
    <t>PL BYDGOSZ01</t>
  </si>
  <si>
    <t>Uniwersytet Kazimierza Wielkiego</t>
  </si>
  <si>
    <t>PL BYDGOSZ06</t>
  </si>
  <si>
    <t>Wyższa Szkoła Gospodarki w Bydgoszczy</t>
  </si>
  <si>
    <t>PL DABROWA01</t>
  </si>
  <si>
    <t>Akademia WSB</t>
  </si>
  <si>
    <t>PL GDANSK04</t>
  </si>
  <si>
    <t>Akademia Muzyczna im. Stanisława Moniuszki w Gdańsku</t>
  </si>
  <si>
    <t>PL GDANSK08</t>
  </si>
  <si>
    <t>Wyższa Szkoła Bankowa w Gdańsku</t>
  </si>
  <si>
    <t>PL GNIEZNO01</t>
  </si>
  <si>
    <t>Państwowa Wyższa Szkoła Zawodowa im. Hipolita Cegielskiego w Gnieźnie</t>
  </si>
  <si>
    <t>PL GORZOW01</t>
  </si>
  <si>
    <t>Akademia im. Jakuba z Paradyża</t>
  </si>
  <si>
    <t>PL KATOWIC07</t>
  </si>
  <si>
    <t>Górnośląska Wyższa Szkoła Handlowa im. Wojciecha Korfantego</t>
  </si>
  <si>
    <t>PL KATOWIC08</t>
  </si>
  <si>
    <t>Akademia Sztuk Pięknych w Katowicach</t>
  </si>
  <si>
    <t>PL KATOWIC14</t>
  </si>
  <si>
    <t xml:space="preserve">Wyższa Szkoła Zarządzania Ochroną Pracy w Katowicach </t>
  </si>
  <si>
    <t>PL KIELCE02</t>
  </si>
  <si>
    <t>Uniwersytet Jana Kochanowskiego w Kielcach</t>
  </si>
  <si>
    <t>świętokrzyskie</t>
  </si>
  <si>
    <t>PL KRAKOW06</t>
  </si>
  <si>
    <t>Uniwersytet Rolniczy im. Hugona Kołłątaja w Krakowie</t>
  </si>
  <si>
    <t>PL KRAKOW10</t>
  </si>
  <si>
    <t>Akademia Sztuk Pięknych im. Jana Matejki w Krakowie</t>
  </si>
  <si>
    <t>PL KWIDZYN01</t>
  </si>
  <si>
    <t>Powiślańska Szkoła Wyższa</t>
  </si>
  <si>
    <t>PL LODZ03</t>
  </si>
  <si>
    <t>Uniwersytet Medyczny w Łodzi</t>
  </si>
  <si>
    <t>medyczna</t>
  </si>
  <si>
    <t>PL LOMZA03</t>
  </si>
  <si>
    <t>Państwowa Wyższa Szkoła Informatyki i Przedsiębiorczości w Łomży</t>
  </si>
  <si>
    <t>PL LUBLIN05</t>
  </si>
  <si>
    <t>Uniwersytet Medyczny w Lublinie</t>
  </si>
  <si>
    <t>PL OLSZTYN01</t>
  </si>
  <si>
    <t>Uniwersytet Warmińsko-Mazurski w Olsztynie</t>
  </si>
  <si>
    <t>warmińsko-mazurskie</t>
  </si>
  <si>
    <t>PL OPOLE04</t>
  </si>
  <si>
    <t>Państwowa Medyczna Wyższa Szkoła Zawodowa w Opolu</t>
  </si>
  <si>
    <t>2011/12</t>
  </si>
  <si>
    <t>PL POZNAN02</t>
  </si>
  <si>
    <t>Politechnika Poznańska</t>
  </si>
  <si>
    <t>PL POZNAN04</t>
  </si>
  <si>
    <t>Uniwersytet Przyrodniczy w Poznaniu</t>
  </si>
  <si>
    <t>PL RACIBOR01</t>
  </si>
  <si>
    <t>Państwowa Wyższa Szkoła Zawodowa w Raciborzu</t>
  </si>
  <si>
    <t>PL RADOM01</t>
  </si>
  <si>
    <t>Uniwersytet Technologiczno-Humanistyczny im. Kazimierza Pułaskiego w Radomiu</t>
  </si>
  <si>
    <t xml:space="preserve">Politechnika Rzeszowska im. Ignacego Łukasiewicza </t>
  </si>
  <si>
    <t>PL RZESZOW02</t>
  </si>
  <si>
    <t>Uniwersytet Rzeszowski</t>
  </si>
  <si>
    <t>PL SIEDLCE01</t>
  </si>
  <si>
    <t>Uniwersytet Przyrodniczo-Humanistyczny w Siedlcach</t>
  </si>
  <si>
    <t>2002/03</t>
  </si>
  <si>
    <t>PL SLUPSK01</t>
  </si>
  <si>
    <t>Akademia Pomorska w Słupsku</t>
  </si>
  <si>
    <t>PL SOPOT01</t>
  </si>
  <si>
    <t>Sopocka Szkoła Wyższa</t>
  </si>
  <si>
    <t>PL SUCHA-B01</t>
  </si>
  <si>
    <t>Wyższa Szkoła Turystyki i Ekologii</t>
  </si>
  <si>
    <t>PL SZCZECI03</t>
  </si>
  <si>
    <t>Akademia Morska w Szczecinie</t>
  </si>
  <si>
    <t>morska</t>
  </si>
  <si>
    <t>PL SZCZYTN02</t>
  </si>
  <si>
    <t>Wyższa Szkoła Policji w Szczytnie</t>
  </si>
  <si>
    <t>PL TORUN02</t>
  </si>
  <si>
    <t>Wyższa Szkoła Bankowa w Toruniu</t>
  </si>
  <si>
    <t>PL WARSZAW02</t>
  </si>
  <si>
    <t>Politechnika Warszawska</t>
  </si>
  <si>
    <t>PL WARSZAW07</t>
  </si>
  <si>
    <t>Uniwersytet Kardynała Stefana Wyszyńskiego w Warszawie</t>
  </si>
  <si>
    <t>Chrześcijańska Akademia Teologiczna w Warszawie</t>
  </si>
  <si>
    <t>PL WARSZAW23</t>
  </si>
  <si>
    <t>Wyższa Szkoła Pedagogiczna im. Janusza Korczaka w Warszawie</t>
  </si>
  <si>
    <t>PL WARSZAW35</t>
  </si>
  <si>
    <t>Collegium Civitas</t>
  </si>
  <si>
    <t>PL WARSZAW61</t>
  </si>
  <si>
    <t>Wszechnica Polska Szkoła Wyższa w Warszawie</t>
  </si>
  <si>
    <t>PL WROCLAW03</t>
  </si>
  <si>
    <t>Uniwersytet Ekonomiczny we Wrocławiu</t>
  </si>
  <si>
    <t>PL WROCLAW04</t>
  </si>
  <si>
    <t>Uniwersytet Przyrodniczy we Wrocławiu</t>
  </si>
  <si>
    <t>PL WROCLAW05</t>
  </si>
  <si>
    <t>Uniwersytet Medyczny im. Piastów Śląskich we Wrocławiu</t>
  </si>
  <si>
    <t>Uniwersytet Zielonogórski</t>
  </si>
  <si>
    <t>Przyjazdy do PL łącznie</t>
  </si>
  <si>
    <t>Wyjazdy z PL łącznie</t>
  </si>
  <si>
    <t>Wszystkie mobilności łącznie</t>
  </si>
  <si>
    <t xml:space="preserve">Region 10 – Afryka Południowa </t>
  </si>
  <si>
    <t>ST - wyjazdy/ przyjazdy pracowników (STA, STT)</t>
  </si>
  <si>
    <t>Ogółem mobilności SMS i ST</t>
  </si>
  <si>
    <t>Surinam</t>
  </si>
  <si>
    <t>Region 1 Bałkany Zachodnie</t>
  </si>
  <si>
    <t>Region 11 Afryka, Karaiby, Pacyfik</t>
  </si>
  <si>
    <r>
      <t xml:space="preserve">umowa finansowa pomiędzy uczelnią a Fundacją Rozwoju Systemu Edukacji  pełniącą w Polsce rolę Narodowej Agencji programu Erasmus+, realizowana w ramach Akcji 1  „Mobilność edukacyjna” w szkolnictwie wyższym  - współpraca z krajami partnerskimi, konkurs wniosków 2016.
Umowa trwająca </t>
    </r>
    <r>
      <rPr>
        <b/>
        <sz val="11"/>
        <color theme="1"/>
        <rFont val="Calibri"/>
        <family val="2"/>
        <charset val="238"/>
        <scheme val="minor"/>
      </rPr>
      <t>od 1 czerwca 2016 do 31 lipca 2018</t>
    </r>
    <r>
      <rPr>
        <sz val="11"/>
        <color theme="1"/>
        <rFont val="Calibri"/>
        <family val="2"/>
        <charset val="238"/>
        <scheme val="minor"/>
      </rPr>
      <t>.</t>
    </r>
  </si>
  <si>
    <t>Wyjazdy studentów polskich uczelni do uczelni w krajach partnerskich, przyjazdy studentów z uczelni partnerskich do uczelni polskich; wyjazdy pracowników polskich uczelni do uczelni z krajów partnerskich oraz przyjazdy pracowników z uczelni partnerskich do uczelni polskich, umowa KA107-2016</t>
  </si>
  <si>
    <t>Przyjazdy do PL łącznie (KA107-2016)</t>
  </si>
  <si>
    <t>Wyjazdy z PL łącznie (KA107-2016)</t>
  </si>
  <si>
    <t>Przyjazdy SMS do Polski (KA107-2016)</t>
  </si>
  <si>
    <t>Wyjazdy SMS z Polski (KA107-2016)</t>
  </si>
  <si>
    <t>Przyjazdy STA do Polski (KA107-2016)</t>
  </si>
  <si>
    <t>Wyjazdy STA z Polski (KA107-2016)</t>
  </si>
  <si>
    <t>Przyjazdy STT do Polski (KA107-2016)</t>
  </si>
  <si>
    <t>Wyjazdy STT z Polski (KA107-2016)</t>
  </si>
  <si>
    <t>Wyjazdy studentów polskich uczelni do uczelni w krajach partnerskich, przyjazdy studentów z uczelni partnerskich do uczelni polskich; wyjazdy pracowników polskich uczelni do uczelni z krajów partnerskich oraz przyjazdy pracowników z uczelni partnerskich do uczelni polskich, umowa KA107-2016: wg uczelni polskich</t>
  </si>
  <si>
    <t>SM łącznie (KA107-2016)</t>
  </si>
  <si>
    <t>STA łącznie (KA107-2016)</t>
  </si>
  <si>
    <t>STT łącznie (KA107-2016)</t>
  </si>
  <si>
    <t>Wszystkie rodzaje mobilności łącznie (KA107-2016)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</si>
</sst>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3" fillId="0" borderId="0" xfId="1" applyAlignment="1">
      <alignment vertical="center" wrapText="1"/>
    </xf>
  </cellXfs>
  <cellStyles count="3">
    <cellStyle name="Hiperłącze" xfId="1" builtinId="8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07174103237096E-2"/>
          <c:y val="5.1400554097404488E-2"/>
          <c:w val="0.90246347331583554"/>
          <c:h val="0.822758457276173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'2016 wyjazd vs przyjazd krajami'!$E$6</c:f>
              <c:strCache>
                <c:ptCount val="1"/>
                <c:pt idx="0">
                  <c:v>Przyjazdy do PL łącznie (KA107-2016)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wyjazd vs przyjazd krajami'!$A$7:$A$80</c:f>
              <c:strCache>
                <c:ptCount val="74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BT</c:v>
                </c:pt>
                <c:pt idx="11">
                  <c:v>BY</c:v>
                </c:pt>
                <c:pt idx="12">
                  <c:v>CA</c:v>
                </c:pt>
                <c:pt idx="13">
                  <c:v>CL</c:v>
                </c:pt>
                <c:pt idx="14">
                  <c:v>CM</c:v>
                </c:pt>
                <c:pt idx="15">
                  <c:v>CN</c:v>
                </c:pt>
                <c:pt idx="16">
                  <c:v>CO</c:v>
                </c:pt>
                <c:pt idx="17">
                  <c:v>CR</c:v>
                </c:pt>
                <c:pt idx="18">
                  <c:v>CU</c:v>
                </c:pt>
                <c:pt idx="19">
                  <c:v>DZ</c:v>
                </c:pt>
                <c:pt idx="20">
                  <c:v>EC</c:v>
                </c:pt>
                <c:pt idx="21">
                  <c:v>EG</c:v>
                </c:pt>
                <c:pt idx="22">
                  <c:v>ET</c:v>
                </c:pt>
                <c:pt idx="23">
                  <c:v>GE</c:v>
                </c:pt>
                <c:pt idx="24">
                  <c:v>GH</c:v>
                </c:pt>
                <c:pt idx="25">
                  <c:v>GT</c:v>
                </c:pt>
                <c:pt idx="26">
                  <c:v>HK</c:v>
                </c:pt>
                <c:pt idx="27">
                  <c:v>HN</c:v>
                </c:pt>
                <c:pt idx="28">
                  <c:v>ID</c:v>
                </c:pt>
                <c:pt idx="29">
                  <c:v>IL</c:v>
                </c:pt>
                <c:pt idx="30">
                  <c:v>IN</c:v>
                </c:pt>
                <c:pt idx="31">
                  <c:v>JO</c:v>
                </c:pt>
                <c:pt idx="32">
                  <c:v>JP</c:v>
                </c:pt>
                <c:pt idx="33">
                  <c:v>KE</c:v>
                </c:pt>
                <c:pt idx="34">
                  <c:v>KG</c:v>
                </c:pt>
                <c:pt idx="35">
                  <c:v>KH</c:v>
                </c:pt>
                <c:pt idx="36">
                  <c:v>KR</c:v>
                </c:pt>
                <c:pt idx="37">
                  <c:v>KZ</c:v>
                </c:pt>
                <c:pt idx="38">
                  <c:v>LB</c:v>
                </c:pt>
                <c:pt idx="39">
                  <c:v>LK</c:v>
                </c:pt>
                <c:pt idx="40">
                  <c:v>MA</c:v>
                </c:pt>
                <c:pt idx="41">
                  <c:v>MD</c:v>
                </c:pt>
                <c:pt idx="42">
                  <c:v>ME</c:v>
                </c:pt>
                <c:pt idx="43">
                  <c:v>MM</c:v>
                </c:pt>
                <c:pt idx="44">
                  <c:v>MN</c:v>
                </c:pt>
                <c:pt idx="45">
                  <c:v>MX</c:v>
                </c:pt>
                <c:pt idx="46">
                  <c:v>MY</c:v>
                </c:pt>
                <c:pt idx="47">
                  <c:v>MZ</c:v>
                </c:pt>
                <c:pt idx="48">
                  <c:v>NP</c:v>
                </c:pt>
                <c:pt idx="49">
                  <c:v>NZ</c:v>
                </c:pt>
                <c:pt idx="50">
                  <c:v>PE</c:v>
                </c:pt>
                <c:pt idx="51">
                  <c:v>PH</c:v>
                </c:pt>
                <c:pt idx="52">
                  <c:v>PS</c:v>
                </c:pt>
                <c:pt idx="53">
                  <c:v>PY</c:v>
                </c:pt>
                <c:pt idx="54">
                  <c:v>RS</c:v>
                </c:pt>
                <c:pt idx="55">
                  <c:v>RU</c:v>
                </c:pt>
                <c:pt idx="56">
                  <c:v>SG</c:v>
                </c:pt>
                <c:pt idx="57">
                  <c:v>SN</c:v>
                </c:pt>
                <c:pt idx="58">
                  <c:v>SR</c:v>
                </c:pt>
                <c:pt idx="59">
                  <c:v>SV</c:v>
                </c:pt>
                <c:pt idx="60">
                  <c:v>SY</c:v>
                </c:pt>
                <c:pt idx="61">
                  <c:v>TH</c:v>
                </c:pt>
                <c:pt idx="62">
                  <c:v>TJ</c:v>
                </c:pt>
                <c:pt idx="63">
                  <c:v>TN</c:v>
                </c:pt>
                <c:pt idx="64">
                  <c:v>TW</c:v>
                </c:pt>
                <c:pt idx="65">
                  <c:v>UA</c:v>
                </c:pt>
                <c:pt idx="66">
                  <c:v>UG</c:v>
                </c:pt>
                <c:pt idx="67">
                  <c:v>US</c:v>
                </c:pt>
                <c:pt idx="68">
                  <c:v>UY</c:v>
                </c:pt>
                <c:pt idx="69">
                  <c:v>UZ</c:v>
                </c:pt>
                <c:pt idx="70">
                  <c:v>VN</c:v>
                </c:pt>
                <c:pt idx="71">
                  <c:v>XK</c:v>
                </c:pt>
                <c:pt idx="72">
                  <c:v>ZA</c:v>
                </c:pt>
                <c:pt idx="73">
                  <c:v>ZM</c:v>
                </c:pt>
              </c:strCache>
            </c:strRef>
          </c:cat>
          <c:val>
            <c:numRef>
              <c:f>'2016 wyjazd vs przyjazd krajami'!$E$7:$E$80</c:f>
              <c:numCache>
                <c:formatCode>General</c:formatCode>
                <c:ptCount val="74"/>
                <c:pt idx="0">
                  <c:v>17</c:v>
                </c:pt>
                <c:pt idx="1">
                  <c:v>62</c:v>
                </c:pt>
                <c:pt idx="2">
                  <c:v>28</c:v>
                </c:pt>
                <c:pt idx="3">
                  <c:v>12</c:v>
                </c:pt>
                <c:pt idx="4">
                  <c:v>6</c:v>
                </c:pt>
                <c:pt idx="5">
                  <c:v>23</c:v>
                </c:pt>
                <c:pt idx="6">
                  <c:v>91</c:v>
                </c:pt>
                <c:pt idx="7">
                  <c:v>2</c:v>
                </c:pt>
                <c:pt idx="8">
                  <c:v>5</c:v>
                </c:pt>
                <c:pt idx="9">
                  <c:v>30</c:v>
                </c:pt>
                <c:pt idx="10">
                  <c:v>12</c:v>
                </c:pt>
                <c:pt idx="11">
                  <c:v>62</c:v>
                </c:pt>
                <c:pt idx="12">
                  <c:v>12</c:v>
                </c:pt>
                <c:pt idx="13">
                  <c:v>4</c:v>
                </c:pt>
                <c:pt idx="14">
                  <c:v>5</c:v>
                </c:pt>
                <c:pt idx="15">
                  <c:v>57</c:v>
                </c:pt>
                <c:pt idx="16">
                  <c:v>9</c:v>
                </c:pt>
                <c:pt idx="17">
                  <c:v>2</c:v>
                </c:pt>
                <c:pt idx="18">
                  <c:v>3</c:v>
                </c:pt>
                <c:pt idx="19">
                  <c:v>49</c:v>
                </c:pt>
                <c:pt idx="20">
                  <c:v>3</c:v>
                </c:pt>
                <c:pt idx="21">
                  <c:v>37</c:v>
                </c:pt>
                <c:pt idx="22">
                  <c:v>6</c:v>
                </c:pt>
                <c:pt idx="23">
                  <c:v>109</c:v>
                </c:pt>
                <c:pt idx="24">
                  <c:v>6</c:v>
                </c:pt>
                <c:pt idx="25">
                  <c:v>7</c:v>
                </c:pt>
                <c:pt idx="26">
                  <c:v>6</c:v>
                </c:pt>
                <c:pt idx="27">
                  <c:v>7</c:v>
                </c:pt>
                <c:pt idx="28">
                  <c:v>28</c:v>
                </c:pt>
                <c:pt idx="29">
                  <c:v>46</c:v>
                </c:pt>
                <c:pt idx="30">
                  <c:v>25</c:v>
                </c:pt>
                <c:pt idx="31">
                  <c:v>3</c:v>
                </c:pt>
                <c:pt idx="32">
                  <c:v>23</c:v>
                </c:pt>
                <c:pt idx="33">
                  <c:v>27</c:v>
                </c:pt>
                <c:pt idx="34">
                  <c:v>18</c:v>
                </c:pt>
                <c:pt idx="35">
                  <c:v>9</c:v>
                </c:pt>
                <c:pt idx="36">
                  <c:v>18</c:v>
                </c:pt>
                <c:pt idx="37">
                  <c:v>65</c:v>
                </c:pt>
                <c:pt idx="38">
                  <c:v>54</c:v>
                </c:pt>
                <c:pt idx="39">
                  <c:v>2</c:v>
                </c:pt>
                <c:pt idx="40">
                  <c:v>67</c:v>
                </c:pt>
                <c:pt idx="41">
                  <c:v>16</c:v>
                </c:pt>
                <c:pt idx="42">
                  <c:v>12</c:v>
                </c:pt>
                <c:pt idx="43">
                  <c:v>2</c:v>
                </c:pt>
                <c:pt idx="44">
                  <c:v>3</c:v>
                </c:pt>
                <c:pt idx="45">
                  <c:v>12</c:v>
                </c:pt>
                <c:pt idx="46">
                  <c:v>10</c:v>
                </c:pt>
                <c:pt idx="47">
                  <c:v>3</c:v>
                </c:pt>
                <c:pt idx="48">
                  <c:v>6</c:v>
                </c:pt>
                <c:pt idx="49">
                  <c:v>5</c:v>
                </c:pt>
                <c:pt idx="50">
                  <c:v>4</c:v>
                </c:pt>
                <c:pt idx="51">
                  <c:v>9</c:v>
                </c:pt>
                <c:pt idx="52">
                  <c:v>9</c:v>
                </c:pt>
                <c:pt idx="53">
                  <c:v>5</c:v>
                </c:pt>
                <c:pt idx="54">
                  <c:v>196</c:v>
                </c:pt>
                <c:pt idx="55">
                  <c:v>206</c:v>
                </c:pt>
                <c:pt idx="56">
                  <c:v>4</c:v>
                </c:pt>
                <c:pt idx="57">
                  <c:v>6</c:v>
                </c:pt>
                <c:pt idx="58">
                  <c:v>5</c:v>
                </c:pt>
                <c:pt idx="59">
                  <c:v>3</c:v>
                </c:pt>
                <c:pt idx="60">
                  <c:v>4</c:v>
                </c:pt>
                <c:pt idx="61">
                  <c:v>9</c:v>
                </c:pt>
                <c:pt idx="62">
                  <c:v>7</c:v>
                </c:pt>
                <c:pt idx="63">
                  <c:v>56</c:v>
                </c:pt>
                <c:pt idx="64">
                  <c:v>20</c:v>
                </c:pt>
                <c:pt idx="65">
                  <c:v>315</c:v>
                </c:pt>
                <c:pt idx="66">
                  <c:v>17</c:v>
                </c:pt>
                <c:pt idx="67">
                  <c:v>62</c:v>
                </c:pt>
                <c:pt idx="68">
                  <c:v>5</c:v>
                </c:pt>
                <c:pt idx="69">
                  <c:v>8</c:v>
                </c:pt>
                <c:pt idx="70">
                  <c:v>62</c:v>
                </c:pt>
                <c:pt idx="71">
                  <c:v>83</c:v>
                </c:pt>
                <c:pt idx="72">
                  <c:v>15</c:v>
                </c:pt>
                <c:pt idx="73">
                  <c:v>3</c:v>
                </c:pt>
              </c:numCache>
            </c:numRef>
          </c:val>
        </c:ser>
        <c:ser>
          <c:idx val="1"/>
          <c:order val="1"/>
          <c:tx>
            <c:strRef>
              <c:f>'2016 wyjazd vs przyjazd krajami'!$F$6</c:f>
              <c:strCache>
                <c:ptCount val="1"/>
                <c:pt idx="0">
                  <c:v>Wyjazdy z PL łącznie (KA107-2016)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'2016 wyjazd vs przyjazd krajami'!$A$7:$A$80</c:f>
              <c:strCache>
                <c:ptCount val="74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BT</c:v>
                </c:pt>
                <c:pt idx="11">
                  <c:v>BY</c:v>
                </c:pt>
                <c:pt idx="12">
                  <c:v>CA</c:v>
                </c:pt>
                <c:pt idx="13">
                  <c:v>CL</c:v>
                </c:pt>
                <c:pt idx="14">
                  <c:v>CM</c:v>
                </c:pt>
                <c:pt idx="15">
                  <c:v>CN</c:v>
                </c:pt>
                <c:pt idx="16">
                  <c:v>CO</c:v>
                </c:pt>
                <c:pt idx="17">
                  <c:v>CR</c:v>
                </c:pt>
                <c:pt idx="18">
                  <c:v>CU</c:v>
                </c:pt>
                <c:pt idx="19">
                  <c:v>DZ</c:v>
                </c:pt>
                <c:pt idx="20">
                  <c:v>EC</c:v>
                </c:pt>
                <c:pt idx="21">
                  <c:v>EG</c:v>
                </c:pt>
                <c:pt idx="22">
                  <c:v>ET</c:v>
                </c:pt>
                <c:pt idx="23">
                  <c:v>GE</c:v>
                </c:pt>
                <c:pt idx="24">
                  <c:v>GH</c:v>
                </c:pt>
                <c:pt idx="25">
                  <c:v>GT</c:v>
                </c:pt>
                <c:pt idx="26">
                  <c:v>HK</c:v>
                </c:pt>
                <c:pt idx="27">
                  <c:v>HN</c:v>
                </c:pt>
                <c:pt idx="28">
                  <c:v>ID</c:v>
                </c:pt>
                <c:pt idx="29">
                  <c:v>IL</c:v>
                </c:pt>
                <c:pt idx="30">
                  <c:v>IN</c:v>
                </c:pt>
                <c:pt idx="31">
                  <c:v>JO</c:v>
                </c:pt>
                <c:pt idx="32">
                  <c:v>JP</c:v>
                </c:pt>
                <c:pt idx="33">
                  <c:v>KE</c:v>
                </c:pt>
                <c:pt idx="34">
                  <c:v>KG</c:v>
                </c:pt>
                <c:pt idx="35">
                  <c:v>KH</c:v>
                </c:pt>
                <c:pt idx="36">
                  <c:v>KR</c:v>
                </c:pt>
                <c:pt idx="37">
                  <c:v>KZ</c:v>
                </c:pt>
                <c:pt idx="38">
                  <c:v>LB</c:v>
                </c:pt>
                <c:pt idx="39">
                  <c:v>LK</c:v>
                </c:pt>
                <c:pt idx="40">
                  <c:v>MA</c:v>
                </c:pt>
                <c:pt idx="41">
                  <c:v>MD</c:v>
                </c:pt>
                <c:pt idx="42">
                  <c:v>ME</c:v>
                </c:pt>
                <c:pt idx="43">
                  <c:v>MM</c:v>
                </c:pt>
                <c:pt idx="44">
                  <c:v>MN</c:v>
                </c:pt>
                <c:pt idx="45">
                  <c:v>MX</c:v>
                </c:pt>
                <c:pt idx="46">
                  <c:v>MY</c:v>
                </c:pt>
                <c:pt idx="47">
                  <c:v>MZ</c:v>
                </c:pt>
                <c:pt idx="48">
                  <c:v>NP</c:v>
                </c:pt>
                <c:pt idx="49">
                  <c:v>NZ</c:v>
                </c:pt>
                <c:pt idx="50">
                  <c:v>PE</c:v>
                </c:pt>
                <c:pt idx="51">
                  <c:v>PH</c:v>
                </c:pt>
                <c:pt idx="52">
                  <c:v>PS</c:v>
                </c:pt>
                <c:pt idx="53">
                  <c:v>PY</c:v>
                </c:pt>
                <c:pt idx="54">
                  <c:v>RS</c:v>
                </c:pt>
                <c:pt idx="55">
                  <c:v>RU</c:v>
                </c:pt>
                <c:pt idx="56">
                  <c:v>SG</c:v>
                </c:pt>
                <c:pt idx="57">
                  <c:v>SN</c:v>
                </c:pt>
                <c:pt idx="58">
                  <c:v>SR</c:v>
                </c:pt>
                <c:pt idx="59">
                  <c:v>SV</c:v>
                </c:pt>
                <c:pt idx="60">
                  <c:v>SY</c:v>
                </c:pt>
                <c:pt idx="61">
                  <c:v>TH</c:v>
                </c:pt>
                <c:pt idx="62">
                  <c:v>TJ</c:v>
                </c:pt>
                <c:pt idx="63">
                  <c:v>TN</c:v>
                </c:pt>
                <c:pt idx="64">
                  <c:v>TW</c:v>
                </c:pt>
                <c:pt idx="65">
                  <c:v>UA</c:v>
                </c:pt>
                <c:pt idx="66">
                  <c:v>UG</c:v>
                </c:pt>
                <c:pt idx="67">
                  <c:v>US</c:v>
                </c:pt>
                <c:pt idx="68">
                  <c:v>UY</c:v>
                </c:pt>
                <c:pt idx="69">
                  <c:v>UZ</c:v>
                </c:pt>
                <c:pt idx="70">
                  <c:v>VN</c:v>
                </c:pt>
                <c:pt idx="71">
                  <c:v>XK</c:v>
                </c:pt>
                <c:pt idx="72">
                  <c:v>ZA</c:v>
                </c:pt>
                <c:pt idx="73">
                  <c:v>ZM</c:v>
                </c:pt>
              </c:strCache>
            </c:strRef>
          </c:cat>
          <c:val>
            <c:numRef>
              <c:f>'2016 wyjazd vs przyjazd krajami'!$F$7:$F$80</c:f>
              <c:numCache>
                <c:formatCode>General</c:formatCode>
                <c:ptCount val="74"/>
                <c:pt idx="0">
                  <c:v>9</c:v>
                </c:pt>
                <c:pt idx="1">
                  <c:v>20</c:v>
                </c:pt>
                <c:pt idx="2">
                  <c:v>7</c:v>
                </c:pt>
                <c:pt idx="3">
                  <c:v>6</c:v>
                </c:pt>
                <c:pt idx="4">
                  <c:v>10</c:v>
                </c:pt>
                <c:pt idx="5">
                  <c:v>11</c:v>
                </c:pt>
                <c:pt idx="6">
                  <c:v>29</c:v>
                </c:pt>
                <c:pt idx="7">
                  <c:v>3</c:v>
                </c:pt>
                <c:pt idx="8">
                  <c:v>1</c:v>
                </c:pt>
                <c:pt idx="9">
                  <c:v>8</c:v>
                </c:pt>
                <c:pt idx="10">
                  <c:v>8</c:v>
                </c:pt>
                <c:pt idx="11">
                  <c:v>26</c:v>
                </c:pt>
                <c:pt idx="12">
                  <c:v>9</c:v>
                </c:pt>
                <c:pt idx="13">
                  <c:v>1</c:v>
                </c:pt>
                <c:pt idx="14">
                  <c:v>0</c:v>
                </c:pt>
                <c:pt idx="15">
                  <c:v>39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24</c:v>
                </c:pt>
                <c:pt idx="22">
                  <c:v>0</c:v>
                </c:pt>
                <c:pt idx="23">
                  <c:v>54</c:v>
                </c:pt>
                <c:pt idx="24">
                  <c:v>2</c:v>
                </c:pt>
                <c:pt idx="25">
                  <c:v>0</c:v>
                </c:pt>
                <c:pt idx="26">
                  <c:v>8</c:v>
                </c:pt>
                <c:pt idx="27">
                  <c:v>0</c:v>
                </c:pt>
                <c:pt idx="28">
                  <c:v>9</c:v>
                </c:pt>
                <c:pt idx="29">
                  <c:v>46</c:v>
                </c:pt>
                <c:pt idx="30">
                  <c:v>12</c:v>
                </c:pt>
                <c:pt idx="31">
                  <c:v>1</c:v>
                </c:pt>
                <c:pt idx="32">
                  <c:v>10</c:v>
                </c:pt>
                <c:pt idx="33">
                  <c:v>16</c:v>
                </c:pt>
                <c:pt idx="34">
                  <c:v>3</c:v>
                </c:pt>
                <c:pt idx="35">
                  <c:v>2</c:v>
                </c:pt>
                <c:pt idx="36">
                  <c:v>8</c:v>
                </c:pt>
                <c:pt idx="37">
                  <c:v>25</c:v>
                </c:pt>
                <c:pt idx="38">
                  <c:v>7</c:v>
                </c:pt>
                <c:pt idx="39">
                  <c:v>1</c:v>
                </c:pt>
                <c:pt idx="40">
                  <c:v>8</c:v>
                </c:pt>
                <c:pt idx="41">
                  <c:v>9</c:v>
                </c:pt>
                <c:pt idx="42">
                  <c:v>5</c:v>
                </c:pt>
                <c:pt idx="43">
                  <c:v>2</c:v>
                </c:pt>
                <c:pt idx="44">
                  <c:v>1</c:v>
                </c:pt>
                <c:pt idx="45">
                  <c:v>5</c:v>
                </c:pt>
                <c:pt idx="46">
                  <c:v>5</c:v>
                </c:pt>
                <c:pt idx="47">
                  <c:v>1</c:v>
                </c:pt>
                <c:pt idx="48">
                  <c:v>6</c:v>
                </c:pt>
                <c:pt idx="49">
                  <c:v>4</c:v>
                </c:pt>
                <c:pt idx="50">
                  <c:v>1</c:v>
                </c:pt>
                <c:pt idx="51">
                  <c:v>4</c:v>
                </c:pt>
                <c:pt idx="52">
                  <c:v>0</c:v>
                </c:pt>
                <c:pt idx="53">
                  <c:v>0</c:v>
                </c:pt>
                <c:pt idx="54">
                  <c:v>113</c:v>
                </c:pt>
                <c:pt idx="55">
                  <c:v>128</c:v>
                </c:pt>
                <c:pt idx="56">
                  <c:v>5</c:v>
                </c:pt>
                <c:pt idx="57">
                  <c:v>4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7</c:v>
                </c:pt>
                <c:pt idx="62">
                  <c:v>1</c:v>
                </c:pt>
                <c:pt idx="63">
                  <c:v>7</c:v>
                </c:pt>
                <c:pt idx="64">
                  <c:v>6</c:v>
                </c:pt>
                <c:pt idx="65">
                  <c:v>139</c:v>
                </c:pt>
                <c:pt idx="66">
                  <c:v>12</c:v>
                </c:pt>
                <c:pt idx="67">
                  <c:v>50</c:v>
                </c:pt>
                <c:pt idx="68">
                  <c:v>0</c:v>
                </c:pt>
                <c:pt idx="69">
                  <c:v>2</c:v>
                </c:pt>
                <c:pt idx="70">
                  <c:v>29</c:v>
                </c:pt>
                <c:pt idx="71">
                  <c:v>25</c:v>
                </c:pt>
                <c:pt idx="72">
                  <c:v>14</c:v>
                </c:pt>
                <c:pt idx="7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416384"/>
        <c:axId val="60417920"/>
        <c:axId val="0"/>
      </c:bar3DChart>
      <c:catAx>
        <c:axId val="604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417920"/>
        <c:crosses val="autoZero"/>
        <c:auto val="1"/>
        <c:lblAlgn val="ctr"/>
        <c:lblOffset val="100"/>
        <c:noMultiLvlLbl val="0"/>
      </c:catAx>
      <c:valAx>
        <c:axId val="60417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416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04413375292525"/>
          <c:y val="9.0243834024563721E-2"/>
          <c:w val="0.40891207816782277"/>
          <c:h val="0.12858183566748813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261189209987498E-2"/>
          <c:y val="3.0149408513345202E-2"/>
          <c:w val="0.94745423314232313"/>
          <c:h val="0.901821661294374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Działania_krajami_all!$E$6</c:f>
              <c:strCache>
                <c:ptCount val="1"/>
                <c:pt idx="0">
                  <c:v>Przyjazdy SMS do Polski (KA107-2016)</c:v>
                </c:pt>
              </c:strCache>
            </c:strRef>
          </c:tx>
          <c:invertIfNegative val="0"/>
          <c:cat>
            <c:strRef>
              <c:f>Działania_krajami_all!$A$7:$A$80</c:f>
              <c:strCache>
                <c:ptCount val="74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BT</c:v>
                </c:pt>
                <c:pt idx="11">
                  <c:v>BY</c:v>
                </c:pt>
                <c:pt idx="12">
                  <c:v>CA</c:v>
                </c:pt>
                <c:pt idx="13">
                  <c:v>CL</c:v>
                </c:pt>
                <c:pt idx="14">
                  <c:v>CM</c:v>
                </c:pt>
                <c:pt idx="15">
                  <c:v>CN</c:v>
                </c:pt>
                <c:pt idx="16">
                  <c:v>CO</c:v>
                </c:pt>
                <c:pt idx="17">
                  <c:v>CR</c:v>
                </c:pt>
                <c:pt idx="18">
                  <c:v>CU</c:v>
                </c:pt>
                <c:pt idx="19">
                  <c:v>DZ</c:v>
                </c:pt>
                <c:pt idx="20">
                  <c:v>EC</c:v>
                </c:pt>
                <c:pt idx="21">
                  <c:v>EG</c:v>
                </c:pt>
                <c:pt idx="22">
                  <c:v>ET</c:v>
                </c:pt>
                <c:pt idx="23">
                  <c:v>GE</c:v>
                </c:pt>
                <c:pt idx="24">
                  <c:v>GH</c:v>
                </c:pt>
                <c:pt idx="25">
                  <c:v>GT</c:v>
                </c:pt>
                <c:pt idx="26">
                  <c:v>HK</c:v>
                </c:pt>
                <c:pt idx="27">
                  <c:v>HN</c:v>
                </c:pt>
                <c:pt idx="28">
                  <c:v>ID</c:v>
                </c:pt>
                <c:pt idx="29">
                  <c:v>IL</c:v>
                </c:pt>
                <c:pt idx="30">
                  <c:v>IN</c:v>
                </c:pt>
                <c:pt idx="31">
                  <c:v>JO</c:v>
                </c:pt>
                <c:pt idx="32">
                  <c:v>JP</c:v>
                </c:pt>
                <c:pt idx="33">
                  <c:v>KE</c:v>
                </c:pt>
                <c:pt idx="34">
                  <c:v>KG</c:v>
                </c:pt>
                <c:pt idx="35">
                  <c:v>KH</c:v>
                </c:pt>
                <c:pt idx="36">
                  <c:v>KR</c:v>
                </c:pt>
                <c:pt idx="37">
                  <c:v>KZ</c:v>
                </c:pt>
                <c:pt idx="38">
                  <c:v>LB</c:v>
                </c:pt>
                <c:pt idx="39">
                  <c:v>LK</c:v>
                </c:pt>
                <c:pt idx="40">
                  <c:v>MA</c:v>
                </c:pt>
                <c:pt idx="41">
                  <c:v>MD</c:v>
                </c:pt>
                <c:pt idx="42">
                  <c:v>ME</c:v>
                </c:pt>
                <c:pt idx="43">
                  <c:v>MM</c:v>
                </c:pt>
                <c:pt idx="44">
                  <c:v>MN</c:v>
                </c:pt>
                <c:pt idx="45">
                  <c:v>MX</c:v>
                </c:pt>
                <c:pt idx="46">
                  <c:v>MY</c:v>
                </c:pt>
                <c:pt idx="47">
                  <c:v>MZ</c:v>
                </c:pt>
                <c:pt idx="48">
                  <c:v>NP</c:v>
                </c:pt>
                <c:pt idx="49">
                  <c:v>NZ</c:v>
                </c:pt>
                <c:pt idx="50">
                  <c:v>PE</c:v>
                </c:pt>
                <c:pt idx="51">
                  <c:v>PH</c:v>
                </c:pt>
                <c:pt idx="52">
                  <c:v>PS</c:v>
                </c:pt>
                <c:pt idx="53">
                  <c:v>PY</c:v>
                </c:pt>
                <c:pt idx="54">
                  <c:v>RS</c:v>
                </c:pt>
                <c:pt idx="55">
                  <c:v>RU</c:v>
                </c:pt>
                <c:pt idx="56">
                  <c:v>SG</c:v>
                </c:pt>
                <c:pt idx="57">
                  <c:v>SN</c:v>
                </c:pt>
                <c:pt idx="58">
                  <c:v>SR</c:v>
                </c:pt>
                <c:pt idx="59">
                  <c:v>SV</c:v>
                </c:pt>
                <c:pt idx="60">
                  <c:v>SY</c:v>
                </c:pt>
                <c:pt idx="61">
                  <c:v>TH</c:v>
                </c:pt>
                <c:pt idx="62">
                  <c:v>TJ</c:v>
                </c:pt>
                <c:pt idx="63">
                  <c:v>TN</c:v>
                </c:pt>
                <c:pt idx="64">
                  <c:v>TW</c:v>
                </c:pt>
                <c:pt idx="65">
                  <c:v>UA</c:v>
                </c:pt>
                <c:pt idx="66">
                  <c:v>UG</c:v>
                </c:pt>
                <c:pt idx="67">
                  <c:v>US</c:v>
                </c:pt>
                <c:pt idx="68">
                  <c:v>UY</c:v>
                </c:pt>
                <c:pt idx="69">
                  <c:v>UZ</c:v>
                </c:pt>
                <c:pt idx="70">
                  <c:v>VN</c:v>
                </c:pt>
                <c:pt idx="71">
                  <c:v>XK</c:v>
                </c:pt>
                <c:pt idx="72">
                  <c:v>ZA</c:v>
                </c:pt>
                <c:pt idx="73">
                  <c:v>ZM</c:v>
                </c:pt>
              </c:strCache>
            </c:strRef>
          </c:cat>
          <c:val>
            <c:numRef>
              <c:f>Działania_krajami_all!$E$7:$E$80</c:f>
              <c:numCache>
                <c:formatCode>General</c:formatCode>
                <c:ptCount val="74"/>
                <c:pt idx="0">
                  <c:v>11</c:v>
                </c:pt>
                <c:pt idx="1">
                  <c:v>26</c:v>
                </c:pt>
                <c:pt idx="2">
                  <c:v>11</c:v>
                </c:pt>
                <c:pt idx="3">
                  <c:v>3</c:v>
                </c:pt>
                <c:pt idx="5">
                  <c:v>8</c:v>
                </c:pt>
                <c:pt idx="6">
                  <c:v>40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22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22</c:v>
                </c:pt>
                <c:pt idx="20">
                  <c:v>2</c:v>
                </c:pt>
                <c:pt idx="21">
                  <c:v>21</c:v>
                </c:pt>
                <c:pt idx="22">
                  <c:v>2</c:v>
                </c:pt>
                <c:pt idx="23">
                  <c:v>41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14</c:v>
                </c:pt>
                <c:pt idx="29">
                  <c:v>12</c:v>
                </c:pt>
                <c:pt idx="30">
                  <c:v>9</c:v>
                </c:pt>
                <c:pt idx="31">
                  <c:v>2</c:v>
                </c:pt>
                <c:pt idx="32">
                  <c:v>4</c:v>
                </c:pt>
                <c:pt idx="33">
                  <c:v>9</c:v>
                </c:pt>
                <c:pt idx="34">
                  <c:v>9</c:v>
                </c:pt>
                <c:pt idx="35">
                  <c:v>4</c:v>
                </c:pt>
                <c:pt idx="36">
                  <c:v>3</c:v>
                </c:pt>
                <c:pt idx="37">
                  <c:v>31</c:v>
                </c:pt>
                <c:pt idx="38">
                  <c:v>8</c:v>
                </c:pt>
                <c:pt idx="39">
                  <c:v>1</c:v>
                </c:pt>
                <c:pt idx="40">
                  <c:v>27</c:v>
                </c:pt>
                <c:pt idx="41">
                  <c:v>5</c:v>
                </c:pt>
                <c:pt idx="42">
                  <c:v>3</c:v>
                </c:pt>
                <c:pt idx="43">
                  <c:v>2</c:v>
                </c:pt>
                <c:pt idx="44">
                  <c:v>2</c:v>
                </c:pt>
                <c:pt idx="45">
                  <c:v>1</c:v>
                </c:pt>
                <c:pt idx="46">
                  <c:v>5</c:v>
                </c:pt>
                <c:pt idx="47">
                  <c:v>2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4</c:v>
                </c:pt>
                <c:pt idx="52">
                  <c:v>7</c:v>
                </c:pt>
                <c:pt idx="53">
                  <c:v>1</c:v>
                </c:pt>
                <c:pt idx="54">
                  <c:v>85</c:v>
                </c:pt>
                <c:pt idx="55">
                  <c:v>86</c:v>
                </c:pt>
                <c:pt idx="56">
                  <c:v>2</c:v>
                </c:pt>
                <c:pt idx="57">
                  <c:v>3</c:v>
                </c:pt>
                <c:pt idx="58">
                  <c:v>2</c:v>
                </c:pt>
                <c:pt idx="59">
                  <c:v>1</c:v>
                </c:pt>
                <c:pt idx="61">
                  <c:v>6</c:v>
                </c:pt>
                <c:pt idx="62">
                  <c:v>3</c:v>
                </c:pt>
                <c:pt idx="63">
                  <c:v>22</c:v>
                </c:pt>
                <c:pt idx="64">
                  <c:v>3</c:v>
                </c:pt>
                <c:pt idx="65">
                  <c:v>97</c:v>
                </c:pt>
                <c:pt idx="66">
                  <c:v>5</c:v>
                </c:pt>
                <c:pt idx="67">
                  <c:v>10</c:v>
                </c:pt>
                <c:pt idx="68">
                  <c:v>2</c:v>
                </c:pt>
                <c:pt idx="69">
                  <c:v>3</c:v>
                </c:pt>
                <c:pt idx="70">
                  <c:v>29</c:v>
                </c:pt>
                <c:pt idx="71">
                  <c:v>46</c:v>
                </c:pt>
                <c:pt idx="72">
                  <c:v>3</c:v>
                </c:pt>
                <c:pt idx="73">
                  <c:v>1</c:v>
                </c:pt>
              </c:numCache>
            </c:numRef>
          </c:val>
        </c:ser>
        <c:ser>
          <c:idx val="1"/>
          <c:order val="1"/>
          <c:tx>
            <c:strRef>
              <c:f>Działania_krajami_all!$F$6</c:f>
              <c:strCache>
                <c:ptCount val="1"/>
                <c:pt idx="0">
                  <c:v>Wyjazdy SMS z Polski (KA107-2016)</c:v>
                </c:pt>
              </c:strCache>
            </c:strRef>
          </c:tx>
          <c:invertIfNegative val="0"/>
          <c:cat>
            <c:strRef>
              <c:f>Działania_krajami_all!$A$7:$A$80</c:f>
              <c:strCache>
                <c:ptCount val="74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BT</c:v>
                </c:pt>
                <c:pt idx="11">
                  <c:v>BY</c:v>
                </c:pt>
                <c:pt idx="12">
                  <c:v>CA</c:v>
                </c:pt>
                <c:pt idx="13">
                  <c:v>CL</c:v>
                </c:pt>
                <c:pt idx="14">
                  <c:v>CM</c:v>
                </c:pt>
                <c:pt idx="15">
                  <c:v>CN</c:v>
                </c:pt>
                <c:pt idx="16">
                  <c:v>CO</c:v>
                </c:pt>
                <c:pt idx="17">
                  <c:v>CR</c:v>
                </c:pt>
                <c:pt idx="18">
                  <c:v>CU</c:v>
                </c:pt>
                <c:pt idx="19">
                  <c:v>DZ</c:v>
                </c:pt>
                <c:pt idx="20">
                  <c:v>EC</c:v>
                </c:pt>
                <c:pt idx="21">
                  <c:v>EG</c:v>
                </c:pt>
                <c:pt idx="22">
                  <c:v>ET</c:v>
                </c:pt>
                <c:pt idx="23">
                  <c:v>GE</c:v>
                </c:pt>
                <c:pt idx="24">
                  <c:v>GH</c:v>
                </c:pt>
                <c:pt idx="25">
                  <c:v>GT</c:v>
                </c:pt>
                <c:pt idx="26">
                  <c:v>HK</c:v>
                </c:pt>
                <c:pt idx="27">
                  <c:v>HN</c:v>
                </c:pt>
                <c:pt idx="28">
                  <c:v>ID</c:v>
                </c:pt>
                <c:pt idx="29">
                  <c:v>IL</c:v>
                </c:pt>
                <c:pt idx="30">
                  <c:v>IN</c:v>
                </c:pt>
                <c:pt idx="31">
                  <c:v>JO</c:v>
                </c:pt>
                <c:pt idx="32">
                  <c:v>JP</c:v>
                </c:pt>
                <c:pt idx="33">
                  <c:v>KE</c:v>
                </c:pt>
                <c:pt idx="34">
                  <c:v>KG</c:v>
                </c:pt>
                <c:pt idx="35">
                  <c:v>KH</c:v>
                </c:pt>
                <c:pt idx="36">
                  <c:v>KR</c:v>
                </c:pt>
                <c:pt idx="37">
                  <c:v>KZ</c:v>
                </c:pt>
                <c:pt idx="38">
                  <c:v>LB</c:v>
                </c:pt>
                <c:pt idx="39">
                  <c:v>LK</c:v>
                </c:pt>
                <c:pt idx="40">
                  <c:v>MA</c:v>
                </c:pt>
                <c:pt idx="41">
                  <c:v>MD</c:v>
                </c:pt>
                <c:pt idx="42">
                  <c:v>ME</c:v>
                </c:pt>
                <c:pt idx="43">
                  <c:v>MM</c:v>
                </c:pt>
                <c:pt idx="44">
                  <c:v>MN</c:v>
                </c:pt>
                <c:pt idx="45">
                  <c:v>MX</c:v>
                </c:pt>
                <c:pt idx="46">
                  <c:v>MY</c:v>
                </c:pt>
                <c:pt idx="47">
                  <c:v>MZ</c:v>
                </c:pt>
                <c:pt idx="48">
                  <c:v>NP</c:v>
                </c:pt>
                <c:pt idx="49">
                  <c:v>NZ</c:v>
                </c:pt>
                <c:pt idx="50">
                  <c:v>PE</c:v>
                </c:pt>
                <c:pt idx="51">
                  <c:v>PH</c:v>
                </c:pt>
                <c:pt idx="52">
                  <c:v>PS</c:v>
                </c:pt>
                <c:pt idx="53">
                  <c:v>PY</c:v>
                </c:pt>
                <c:pt idx="54">
                  <c:v>RS</c:v>
                </c:pt>
                <c:pt idx="55">
                  <c:v>RU</c:v>
                </c:pt>
                <c:pt idx="56">
                  <c:v>SG</c:v>
                </c:pt>
                <c:pt idx="57">
                  <c:v>SN</c:v>
                </c:pt>
                <c:pt idx="58">
                  <c:v>SR</c:v>
                </c:pt>
                <c:pt idx="59">
                  <c:v>SV</c:v>
                </c:pt>
                <c:pt idx="60">
                  <c:v>SY</c:v>
                </c:pt>
                <c:pt idx="61">
                  <c:v>TH</c:v>
                </c:pt>
                <c:pt idx="62">
                  <c:v>TJ</c:v>
                </c:pt>
                <c:pt idx="63">
                  <c:v>TN</c:v>
                </c:pt>
                <c:pt idx="64">
                  <c:v>TW</c:v>
                </c:pt>
                <c:pt idx="65">
                  <c:v>UA</c:v>
                </c:pt>
                <c:pt idx="66">
                  <c:v>UG</c:v>
                </c:pt>
                <c:pt idx="67">
                  <c:v>US</c:v>
                </c:pt>
                <c:pt idx="68">
                  <c:v>UY</c:v>
                </c:pt>
                <c:pt idx="69">
                  <c:v>UZ</c:v>
                </c:pt>
                <c:pt idx="70">
                  <c:v>VN</c:v>
                </c:pt>
                <c:pt idx="71">
                  <c:v>XK</c:v>
                </c:pt>
                <c:pt idx="72">
                  <c:v>ZA</c:v>
                </c:pt>
                <c:pt idx="73">
                  <c:v>ZM</c:v>
                </c:pt>
              </c:strCache>
            </c:strRef>
          </c:cat>
          <c:val>
            <c:numRef>
              <c:f>Działania_krajami_all!$F$7:$F$80</c:f>
              <c:numCache>
                <c:formatCode>General</c:formatCode>
                <c:ptCount val="74"/>
                <c:pt idx="1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21">
                  <c:v>10</c:v>
                </c:pt>
                <c:pt idx="23">
                  <c:v>7</c:v>
                </c:pt>
                <c:pt idx="28">
                  <c:v>2</c:v>
                </c:pt>
                <c:pt idx="29">
                  <c:v>18</c:v>
                </c:pt>
                <c:pt idx="30">
                  <c:v>1</c:v>
                </c:pt>
                <c:pt idx="36">
                  <c:v>2</c:v>
                </c:pt>
                <c:pt idx="41">
                  <c:v>1</c:v>
                </c:pt>
                <c:pt idx="54">
                  <c:v>30</c:v>
                </c:pt>
                <c:pt idx="55">
                  <c:v>29</c:v>
                </c:pt>
                <c:pt idx="56">
                  <c:v>1</c:v>
                </c:pt>
                <c:pt idx="57">
                  <c:v>1</c:v>
                </c:pt>
                <c:pt idx="61">
                  <c:v>1</c:v>
                </c:pt>
                <c:pt idx="64">
                  <c:v>1</c:v>
                </c:pt>
                <c:pt idx="65">
                  <c:v>9</c:v>
                </c:pt>
                <c:pt idx="67">
                  <c:v>5</c:v>
                </c:pt>
                <c:pt idx="70">
                  <c:v>2</c:v>
                </c:pt>
                <c:pt idx="71">
                  <c:v>4</c:v>
                </c:pt>
                <c:pt idx="72">
                  <c:v>1</c:v>
                </c:pt>
              </c:numCache>
            </c:numRef>
          </c:val>
        </c:ser>
        <c:ser>
          <c:idx val="2"/>
          <c:order val="2"/>
          <c:tx>
            <c:strRef>
              <c:f>Działania_krajami_all!$G$6</c:f>
              <c:strCache>
                <c:ptCount val="1"/>
                <c:pt idx="0">
                  <c:v>Przyjazdy STA do Polski (KA107-2016)</c:v>
                </c:pt>
              </c:strCache>
            </c:strRef>
          </c:tx>
          <c:invertIfNegative val="0"/>
          <c:cat>
            <c:strRef>
              <c:f>Działania_krajami_all!$A$7:$A$80</c:f>
              <c:strCache>
                <c:ptCount val="74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BT</c:v>
                </c:pt>
                <c:pt idx="11">
                  <c:v>BY</c:v>
                </c:pt>
                <c:pt idx="12">
                  <c:v>CA</c:v>
                </c:pt>
                <c:pt idx="13">
                  <c:v>CL</c:v>
                </c:pt>
                <c:pt idx="14">
                  <c:v>CM</c:v>
                </c:pt>
                <c:pt idx="15">
                  <c:v>CN</c:v>
                </c:pt>
                <c:pt idx="16">
                  <c:v>CO</c:v>
                </c:pt>
                <c:pt idx="17">
                  <c:v>CR</c:v>
                </c:pt>
                <c:pt idx="18">
                  <c:v>CU</c:v>
                </c:pt>
                <c:pt idx="19">
                  <c:v>DZ</c:v>
                </c:pt>
                <c:pt idx="20">
                  <c:v>EC</c:v>
                </c:pt>
                <c:pt idx="21">
                  <c:v>EG</c:v>
                </c:pt>
                <c:pt idx="22">
                  <c:v>ET</c:v>
                </c:pt>
                <c:pt idx="23">
                  <c:v>GE</c:v>
                </c:pt>
                <c:pt idx="24">
                  <c:v>GH</c:v>
                </c:pt>
                <c:pt idx="25">
                  <c:v>GT</c:v>
                </c:pt>
                <c:pt idx="26">
                  <c:v>HK</c:v>
                </c:pt>
                <c:pt idx="27">
                  <c:v>HN</c:v>
                </c:pt>
                <c:pt idx="28">
                  <c:v>ID</c:v>
                </c:pt>
                <c:pt idx="29">
                  <c:v>IL</c:v>
                </c:pt>
                <c:pt idx="30">
                  <c:v>IN</c:v>
                </c:pt>
                <c:pt idx="31">
                  <c:v>JO</c:v>
                </c:pt>
                <c:pt idx="32">
                  <c:v>JP</c:v>
                </c:pt>
                <c:pt idx="33">
                  <c:v>KE</c:v>
                </c:pt>
                <c:pt idx="34">
                  <c:v>KG</c:v>
                </c:pt>
                <c:pt idx="35">
                  <c:v>KH</c:v>
                </c:pt>
                <c:pt idx="36">
                  <c:v>KR</c:v>
                </c:pt>
                <c:pt idx="37">
                  <c:v>KZ</c:v>
                </c:pt>
                <c:pt idx="38">
                  <c:v>LB</c:v>
                </c:pt>
                <c:pt idx="39">
                  <c:v>LK</c:v>
                </c:pt>
                <c:pt idx="40">
                  <c:v>MA</c:v>
                </c:pt>
                <c:pt idx="41">
                  <c:v>MD</c:v>
                </c:pt>
                <c:pt idx="42">
                  <c:v>ME</c:v>
                </c:pt>
                <c:pt idx="43">
                  <c:v>MM</c:v>
                </c:pt>
                <c:pt idx="44">
                  <c:v>MN</c:v>
                </c:pt>
                <c:pt idx="45">
                  <c:v>MX</c:v>
                </c:pt>
                <c:pt idx="46">
                  <c:v>MY</c:v>
                </c:pt>
                <c:pt idx="47">
                  <c:v>MZ</c:v>
                </c:pt>
                <c:pt idx="48">
                  <c:v>NP</c:v>
                </c:pt>
                <c:pt idx="49">
                  <c:v>NZ</c:v>
                </c:pt>
                <c:pt idx="50">
                  <c:v>PE</c:v>
                </c:pt>
                <c:pt idx="51">
                  <c:v>PH</c:v>
                </c:pt>
                <c:pt idx="52">
                  <c:v>PS</c:v>
                </c:pt>
                <c:pt idx="53">
                  <c:v>PY</c:v>
                </c:pt>
                <c:pt idx="54">
                  <c:v>RS</c:v>
                </c:pt>
                <c:pt idx="55">
                  <c:v>RU</c:v>
                </c:pt>
                <c:pt idx="56">
                  <c:v>SG</c:v>
                </c:pt>
                <c:pt idx="57">
                  <c:v>SN</c:v>
                </c:pt>
                <c:pt idx="58">
                  <c:v>SR</c:v>
                </c:pt>
                <c:pt idx="59">
                  <c:v>SV</c:v>
                </c:pt>
                <c:pt idx="60">
                  <c:v>SY</c:v>
                </c:pt>
                <c:pt idx="61">
                  <c:v>TH</c:v>
                </c:pt>
                <c:pt idx="62">
                  <c:v>TJ</c:v>
                </c:pt>
                <c:pt idx="63">
                  <c:v>TN</c:v>
                </c:pt>
                <c:pt idx="64">
                  <c:v>TW</c:v>
                </c:pt>
                <c:pt idx="65">
                  <c:v>UA</c:v>
                </c:pt>
                <c:pt idx="66">
                  <c:v>UG</c:v>
                </c:pt>
                <c:pt idx="67">
                  <c:v>US</c:v>
                </c:pt>
                <c:pt idx="68">
                  <c:v>UY</c:v>
                </c:pt>
                <c:pt idx="69">
                  <c:v>UZ</c:v>
                </c:pt>
                <c:pt idx="70">
                  <c:v>VN</c:v>
                </c:pt>
                <c:pt idx="71">
                  <c:v>XK</c:v>
                </c:pt>
                <c:pt idx="72">
                  <c:v>ZA</c:v>
                </c:pt>
                <c:pt idx="73">
                  <c:v>ZM</c:v>
                </c:pt>
              </c:strCache>
            </c:strRef>
          </c:cat>
          <c:val>
            <c:numRef>
              <c:f>Działania_krajami_all!$G$7:$G$80</c:f>
              <c:numCache>
                <c:formatCode>General</c:formatCode>
                <c:ptCount val="74"/>
                <c:pt idx="0">
                  <c:v>2</c:v>
                </c:pt>
                <c:pt idx="1">
                  <c:v>21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9</c:v>
                </c:pt>
                <c:pt idx="6">
                  <c:v>26</c:v>
                </c:pt>
                <c:pt idx="8">
                  <c:v>1</c:v>
                </c:pt>
                <c:pt idx="9">
                  <c:v>19</c:v>
                </c:pt>
                <c:pt idx="10">
                  <c:v>4</c:v>
                </c:pt>
                <c:pt idx="11">
                  <c:v>25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27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11</c:v>
                </c:pt>
                <c:pt idx="20">
                  <c:v>1</c:v>
                </c:pt>
                <c:pt idx="21">
                  <c:v>9</c:v>
                </c:pt>
                <c:pt idx="22">
                  <c:v>3</c:v>
                </c:pt>
                <c:pt idx="23">
                  <c:v>43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9</c:v>
                </c:pt>
                <c:pt idx="29">
                  <c:v>18</c:v>
                </c:pt>
                <c:pt idx="30">
                  <c:v>9</c:v>
                </c:pt>
                <c:pt idx="31">
                  <c:v>1</c:v>
                </c:pt>
                <c:pt idx="32">
                  <c:v>14</c:v>
                </c:pt>
                <c:pt idx="33">
                  <c:v>10</c:v>
                </c:pt>
                <c:pt idx="34">
                  <c:v>4</c:v>
                </c:pt>
                <c:pt idx="35">
                  <c:v>3</c:v>
                </c:pt>
                <c:pt idx="36">
                  <c:v>11</c:v>
                </c:pt>
                <c:pt idx="37">
                  <c:v>24</c:v>
                </c:pt>
                <c:pt idx="38">
                  <c:v>15</c:v>
                </c:pt>
                <c:pt idx="39">
                  <c:v>0</c:v>
                </c:pt>
                <c:pt idx="40">
                  <c:v>19</c:v>
                </c:pt>
                <c:pt idx="41">
                  <c:v>7</c:v>
                </c:pt>
                <c:pt idx="42">
                  <c:v>3</c:v>
                </c:pt>
                <c:pt idx="44">
                  <c:v>1</c:v>
                </c:pt>
                <c:pt idx="45">
                  <c:v>7</c:v>
                </c:pt>
                <c:pt idx="46">
                  <c:v>3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3</c:v>
                </c:pt>
                <c:pt idx="52">
                  <c:v>1</c:v>
                </c:pt>
                <c:pt idx="53">
                  <c:v>2</c:v>
                </c:pt>
                <c:pt idx="54">
                  <c:v>60</c:v>
                </c:pt>
                <c:pt idx="55">
                  <c:v>62</c:v>
                </c:pt>
                <c:pt idx="56">
                  <c:v>1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3</c:v>
                </c:pt>
                <c:pt idx="61">
                  <c:v>2</c:v>
                </c:pt>
                <c:pt idx="62">
                  <c:v>1</c:v>
                </c:pt>
                <c:pt idx="63">
                  <c:v>13</c:v>
                </c:pt>
                <c:pt idx="64">
                  <c:v>12</c:v>
                </c:pt>
                <c:pt idx="65">
                  <c:v>151</c:v>
                </c:pt>
                <c:pt idx="66">
                  <c:v>6</c:v>
                </c:pt>
                <c:pt idx="67">
                  <c:v>34</c:v>
                </c:pt>
                <c:pt idx="68">
                  <c:v>3</c:v>
                </c:pt>
                <c:pt idx="69">
                  <c:v>2</c:v>
                </c:pt>
                <c:pt idx="70">
                  <c:v>21</c:v>
                </c:pt>
                <c:pt idx="71">
                  <c:v>19</c:v>
                </c:pt>
                <c:pt idx="72">
                  <c:v>5</c:v>
                </c:pt>
              </c:numCache>
            </c:numRef>
          </c:val>
        </c:ser>
        <c:ser>
          <c:idx val="3"/>
          <c:order val="3"/>
          <c:tx>
            <c:strRef>
              <c:f>Działania_krajami_all!$H$6</c:f>
              <c:strCache>
                <c:ptCount val="1"/>
                <c:pt idx="0">
                  <c:v>Wyjazdy STA z Polski (KA107-2016)</c:v>
                </c:pt>
              </c:strCache>
            </c:strRef>
          </c:tx>
          <c:invertIfNegative val="0"/>
          <c:cat>
            <c:strRef>
              <c:f>Działania_krajami_all!$A$7:$A$80</c:f>
              <c:strCache>
                <c:ptCount val="74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BT</c:v>
                </c:pt>
                <c:pt idx="11">
                  <c:v>BY</c:v>
                </c:pt>
                <c:pt idx="12">
                  <c:v>CA</c:v>
                </c:pt>
                <c:pt idx="13">
                  <c:v>CL</c:v>
                </c:pt>
                <c:pt idx="14">
                  <c:v>CM</c:v>
                </c:pt>
                <c:pt idx="15">
                  <c:v>CN</c:v>
                </c:pt>
                <c:pt idx="16">
                  <c:v>CO</c:v>
                </c:pt>
                <c:pt idx="17">
                  <c:v>CR</c:v>
                </c:pt>
                <c:pt idx="18">
                  <c:v>CU</c:v>
                </c:pt>
                <c:pt idx="19">
                  <c:v>DZ</c:v>
                </c:pt>
                <c:pt idx="20">
                  <c:v>EC</c:v>
                </c:pt>
                <c:pt idx="21">
                  <c:v>EG</c:v>
                </c:pt>
                <c:pt idx="22">
                  <c:v>ET</c:v>
                </c:pt>
                <c:pt idx="23">
                  <c:v>GE</c:v>
                </c:pt>
                <c:pt idx="24">
                  <c:v>GH</c:v>
                </c:pt>
                <c:pt idx="25">
                  <c:v>GT</c:v>
                </c:pt>
                <c:pt idx="26">
                  <c:v>HK</c:v>
                </c:pt>
                <c:pt idx="27">
                  <c:v>HN</c:v>
                </c:pt>
                <c:pt idx="28">
                  <c:v>ID</c:v>
                </c:pt>
                <c:pt idx="29">
                  <c:v>IL</c:v>
                </c:pt>
                <c:pt idx="30">
                  <c:v>IN</c:v>
                </c:pt>
                <c:pt idx="31">
                  <c:v>JO</c:v>
                </c:pt>
                <c:pt idx="32">
                  <c:v>JP</c:v>
                </c:pt>
                <c:pt idx="33">
                  <c:v>KE</c:v>
                </c:pt>
                <c:pt idx="34">
                  <c:v>KG</c:v>
                </c:pt>
                <c:pt idx="35">
                  <c:v>KH</c:v>
                </c:pt>
                <c:pt idx="36">
                  <c:v>KR</c:v>
                </c:pt>
                <c:pt idx="37">
                  <c:v>KZ</c:v>
                </c:pt>
                <c:pt idx="38">
                  <c:v>LB</c:v>
                </c:pt>
                <c:pt idx="39">
                  <c:v>LK</c:v>
                </c:pt>
                <c:pt idx="40">
                  <c:v>MA</c:v>
                </c:pt>
                <c:pt idx="41">
                  <c:v>MD</c:v>
                </c:pt>
                <c:pt idx="42">
                  <c:v>ME</c:v>
                </c:pt>
                <c:pt idx="43">
                  <c:v>MM</c:v>
                </c:pt>
                <c:pt idx="44">
                  <c:v>MN</c:v>
                </c:pt>
                <c:pt idx="45">
                  <c:v>MX</c:v>
                </c:pt>
                <c:pt idx="46">
                  <c:v>MY</c:v>
                </c:pt>
                <c:pt idx="47">
                  <c:v>MZ</c:v>
                </c:pt>
                <c:pt idx="48">
                  <c:v>NP</c:v>
                </c:pt>
                <c:pt idx="49">
                  <c:v>NZ</c:v>
                </c:pt>
                <c:pt idx="50">
                  <c:v>PE</c:v>
                </c:pt>
                <c:pt idx="51">
                  <c:v>PH</c:v>
                </c:pt>
                <c:pt idx="52">
                  <c:v>PS</c:v>
                </c:pt>
                <c:pt idx="53">
                  <c:v>PY</c:v>
                </c:pt>
                <c:pt idx="54">
                  <c:v>RS</c:v>
                </c:pt>
                <c:pt idx="55">
                  <c:v>RU</c:v>
                </c:pt>
                <c:pt idx="56">
                  <c:v>SG</c:v>
                </c:pt>
                <c:pt idx="57">
                  <c:v>SN</c:v>
                </c:pt>
                <c:pt idx="58">
                  <c:v>SR</c:v>
                </c:pt>
                <c:pt idx="59">
                  <c:v>SV</c:v>
                </c:pt>
                <c:pt idx="60">
                  <c:v>SY</c:v>
                </c:pt>
                <c:pt idx="61">
                  <c:v>TH</c:v>
                </c:pt>
                <c:pt idx="62">
                  <c:v>TJ</c:v>
                </c:pt>
                <c:pt idx="63">
                  <c:v>TN</c:v>
                </c:pt>
                <c:pt idx="64">
                  <c:v>TW</c:v>
                </c:pt>
                <c:pt idx="65">
                  <c:v>UA</c:v>
                </c:pt>
                <c:pt idx="66">
                  <c:v>UG</c:v>
                </c:pt>
                <c:pt idx="67">
                  <c:v>US</c:v>
                </c:pt>
                <c:pt idx="68">
                  <c:v>UY</c:v>
                </c:pt>
                <c:pt idx="69">
                  <c:v>UZ</c:v>
                </c:pt>
                <c:pt idx="70">
                  <c:v>VN</c:v>
                </c:pt>
                <c:pt idx="71">
                  <c:v>XK</c:v>
                </c:pt>
                <c:pt idx="72">
                  <c:v>ZA</c:v>
                </c:pt>
                <c:pt idx="73">
                  <c:v>ZM</c:v>
                </c:pt>
              </c:strCache>
            </c:strRef>
          </c:cat>
          <c:val>
            <c:numRef>
              <c:f>Działania_krajami_all!$H$7:$H$80</c:f>
              <c:numCache>
                <c:formatCode>General</c:formatCode>
                <c:ptCount val="74"/>
                <c:pt idx="0">
                  <c:v>2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8</c:v>
                </c:pt>
                <c:pt idx="5">
                  <c:v>7</c:v>
                </c:pt>
                <c:pt idx="6">
                  <c:v>15</c:v>
                </c:pt>
                <c:pt idx="7">
                  <c:v>1</c:v>
                </c:pt>
                <c:pt idx="8">
                  <c:v>1</c:v>
                </c:pt>
                <c:pt idx="9">
                  <c:v>6</c:v>
                </c:pt>
                <c:pt idx="10">
                  <c:v>4</c:v>
                </c:pt>
                <c:pt idx="11">
                  <c:v>20</c:v>
                </c:pt>
                <c:pt idx="12">
                  <c:v>4</c:v>
                </c:pt>
                <c:pt idx="13">
                  <c:v>1</c:v>
                </c:pt>
                <c:pt idx="15">
                  <c:v>19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1">
                  <c:v>9</c:v>
                </c:pt>
                <c:pt idx="23">
                  <c:v>31</c:v>
                </c:pt>
                <c:pt idx="24">
                  <c:v>1</c:v>
                </c:pt>
                <c:pt idx="26">
                  <c:v>5</c:v>
                </c:pt>
                <c:pt idx="28">
                  <c:v>5</c:v>
                </c:pt>
                <c:pt idx="29">
                  <c:v>16</c:v>
                </c:pt>
                <c:pt idx="30">
                  <c:v>6</c:v>
                </c:pt>
                <c:pt idx="31">
                  <c:v>1</c:v>
                </c:pt>
                <c:pt idx="32">
                  <c:v>8</c:v>
                </c:pt>
                <c:pt idx="33">
                  <c:v>8</c:v>
                </c:pt>
                <c:pt idx="34">
                  <c:v>2</c:v>
                </c:pt>
                <c:pt idx="36">
                  <c:v>4</c:v>
                </c:pt>
                <c:pt idx="37">
                  <c:v>19</c:v>
                </c:pt>
                <c:pt idx="38">
                  <c:v>1</c:v>
                </c:pt>
                <c:pt idx="39">
                  <c:v>1</c:v>
                </c:pt>
                <c:pt idx="40">
                  <c:v>3</c:v>
                </c:pt>
                <c:pt idx="41">
                  <c:v>6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3</c:v>
                </c:pt>
                <c:pt idx="46">
                  <c:v>3</c:v>
                </c:pt>
                <c:pt idx="47">
                  <c:v>1</c:v>
                </c:pt>
                <c:pt idx="48">
                  <c:v>3</c:v>
                </c:pt>
                <c:pt idx="49">
                  <c:v>2</c:v>
                </c:pt>
                <c:pt idx="50">
                  <c:v>1</c:v>
                </c:pt>
                <c:pt idx="51">
                  <c:v>3</c:v>
                </c:pt>
                <c:pt idx="54">
                  <c:v>46</c:v>
                </c:pt>
                <c:pt idx="55">
                  <c:v>61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61">
                  <c:v>6</c:v>
                </c:pt>
                <c:pt idx="62">
                  <c:v>1</c:v>
                </c:pt>
                <c:pt idx="63">
                  <c:v>3</c:v>
                </c:pt>
                <c:pt idx="64">
                  <c:v>4</c:v>
                </c:pt>
                <c:pt idx="65">
                  <c:v>86</c:v>
                </c:pt>
                <c:pt idx="66">
                  <c:v>6</c:v>
                </c:pt>
                <c:pt idx="67">
                  <c:v>27</c:v>
                </c:pt>
                <c:pt idx="69">
                  <c:v>2</c:v>
                </c:pt>
                <c:pt idx="70">
                  <c:v>23</c:v>
                </c:pt>
                <c:pt idx="71">
                  <c:v>11</c:v>
                </c:pt>
                <c:pt idx="72">
                  <c:v>8</c:v>
                </c:pt>
              </c:numCache>
            </c:numRef>
          </c:val>
        </c:ser>
        <c:ser>
          <c:idx val="4"/>
          <c:order val="4"/>
          <c:tx>
            <c:strRef>
              <c:f>Działania_krajami_all!$I$6</c:f>
              <c:strCache>
                <c:ptCount val="1"/>
                <c:pt idx="0">
                  <c:v>Przyjazdy STT do Polski (KA107-2016)</c:v>
                </c:pt>
              </c:strCache>
            </c:strRef>
          </c:tx>
          <c:invertIfNegative val="0"/>
          <c:cat>
            <c:strRef>
              <c:f>Działania_krajami_all!$A$7:$A$80</c:f>
              <c:strCache>
                <c:ptCount val="74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BT</c:v>
                </c:pt>
                <c:pt idx="11">
                  <c:v>BY</c:v>
                </c:pt>
                <c:pt idx="12">
                  <c:v>CA</c:v>
                </c:pt>
                <c:pt idx="13">
                  <c:v>CL</c:v>
                </c:pt>
                <c:pt idx="14">
                  <c:v>CM</c:v>
                </c:pt>
                <c:pt idx="15">
                  <c:v>CN</c:v>
                </c:pt>
                <c:pt idx="16">
                  <c:v>CO</c:v>
                </c:pt>
                <c:pt idx="17">
                  <c:v>CR</c:v>
                </c:pt>
                <c:pt idx="18">
                  <c:v>CU</c:v>
                </c:pt>
                <c:pt idx="19">
                  <c:v>DZ</c:v>
                </c:pt>
                <c:pt idx="20">
                  <c:v>EC</c:v>
                </c:pt>
                <c:pt idx="21">
                  <c:v>EG</c:v>
                </c:pt>
                <c:pt idx="22">
                  <c:v>ET</c:v>
                </c:pt>
                <c:pt idx="23">
                  <c:v>GE</c:v>
                </c:pt>
                <c:pt idx="24">
                  <c:v>GH</c:v>
                </c:pt>
                <c:pt idx="25">
                  <c:v>GT</c:v>
                </c:pt>
                <c:pt idx="26">
                  <c:v>HK</c:v>
                </c:pt>
                <c:pt idx="27">
                  <c:v>HN</c:v>
                </c:pt>
                <c:pt idx="28">
                  <c:v>ID</c:v>
                </c:pt>
                <c:pt idx="29">
                  <c:v>IL</c:v>
                </c:pt>
                <c:pt idx="30">
                  <c:v>IN</c:v>
                </c:pt>
                <c:pt idx="31">
                  <c:v>JO</c:v>
                </c:pt>
                <c:pt idx="32">
                  <c:v>JP</c:v>
                </c:pt>
                <c:pt idx="33">
                  <c:v>KE</c:v>
                </c:pt>
                <c:pt idx="34">
                  <c:v>KG</c:v>
                </c:pt>
                <c:pt idx="35">
                  <c:v>KH</c:v>
                </c:pt>
                <c:pt idx="36">
                  <c:v>KR</c:v>
                </c:pt>
                <c:pt idx="37">
                  <c:v>KZ</c:v>
                </c:pt>
                <c:pt idx="38">
                  <c:v>LB</c:v>
                </c:pt>
                <c:pt idx="39">
                  <c:v>LK</c:v>
                </c:pt>
                <c:pt idx="40">
                  <c:v>MA</c:v>
                </c:pt>
                <c:pt idx="41">
                  <c:v>MD</c:v>
                </c:pt>
                <c:pt idx="42">
                  <c:v>ME</c:v>
                </c:pt>
                <c:pt idx="43">
                  <c:v>MM</c:v>
                </c:pt>
                <c:pt idx="44">
                  <c:v>MN</c:v>
                </c:pt>
                <c:pt idx="45">
                  <c:v>MX</c:v>
                </c:pt>
                <c:pt idx="46">
                  <c:v>MY</c:v>
                </c:pt>
                <c:pt idx="47">
                  <c:v>MZ</c:v>
                </c:pt>
                <c:pt idx="48">
                  <c:v>NP</c:v>
                </c:pt>
                <c:pt idx="49">
                  <c:v>NZ</c:v>
                </c:pt>
                <c:pt idx="50">
                  <c:v>PE</c:v>
                </c:pt>
                <c:pt idx="51">
                  <c:v>PH</c:v>
                </c:pt>
                <c:pt idx="52">
                  <c:v>PS</c:v>
                </c:pt>
                <c:pt idx="53">
                  <c:v>PY</c:v>
                </c:pt>
                <c:pt idx="54">
                  <c:v>RS</c:v>
                </c:pt>
                <c:pt idx="55">
                  <c:v>RU</c:v>
                </c:pt>
                <c:pt idx="56">
                  <c:v>SG</c:v>
                </c:pt>
                <c:pt idx="57">
                  <c:v>SN</c:v>
                </c:pt>
                <c:pt idx="58">
                  <c:v>SR</c:v>
                </c:pt>
                <c:pt idx="59">
                  <c:v>SV</c:v>
                </c:pt>
                <c:pt idx="60">
                  <c:v>SY</c:v>
                </c:pt>
                <c:pt idx="61">
                  <c:v>TH</c:v>
                </c:pt>
                <c:pt idx="62">
                  <c:v>TJ</c:v>
                </c:pt>
                <c:pt idx="63">
                  <c:v>TN</c:v>
                </c:pt>
                <c:pt idx="64">
                  <c:v>TW</c:v>
                </c:pt>
                <c:pt idx="65">
                  <c:v>UA</c:v>
                </c:pt>
                <c:pt idx="66">
                  <c:v>UG</c:v>
                </c:pt>
                <c:pt idx="67">
                  <c:v>US</c:v>
                </c:pt>
                <c:pt idx="68">
                  <c:v>UY</c:v>
                </c:pt>
                <c:pt idx="69">
                  <c:v>UZ</c:v>
                </c:pt>
                <c:pt idx="70">
                  <c:v>VN</c:v>
                </c:pt>
                <c:pt idx="71">
                  <c:v>XK</c:v>
                </c:pt>
                <c:pt idx="72">
                  <c:v>ZA</c:v>
                </c:pt>
                <c:pt idx="73">
                  <c:v>ZM</c:v>
                </c:pt>
              </c:strCache>
            </c:strRef>
          </c:cat>
          <c:val>
            <c:numRef>
              <c:f>Działania_krajami_all!$I$7:$I$80</c:f>
              <c:numCache>
                <c:formatCode>General</c:formatCode>
                <c:ptCount val="74"/>
                <c:pt idx="0">
                  <c:v>4</c:v>
                </c:pt>
                <c:pt idx="1">
                  <c:v>15</c:v>
                </c:pt>
                <c:pt idx="2">
                  <c:v>9</c:v>
                </c:pt>
                <c:pt idx="3">
                  <c:v>3</c:v>
                </c:pt>
                <c:pt idx="4">
                  <c:v>2</c:v>
                </c:pt>
                <c:pt idx="5">
                  <c:v>6</c:v>
                </c:pt>
                <c:pt idx="6">
                  <c:v>25</c:v>
                </c:pt>
                <c:pt idx="7">
                  <c:v>2</c:v>
                </c:pt>
                <c:pt idx="8">
                  <c:v>2</c:v>
                </c:pt>
                <c:pt idx="9">
                  <c:v>8</c:v>
                </c:pt>
                <c:pt idx="10">
                  <c:v>4</c:v>
                </c:pt>
                <c:pt idx="11">
                  <c:v>15</c:v>
                </c:pt>
                <c:pt idx="12">
                  <c:v>6</c:v>
                </c:pt>
                <c:pt idx="14">
                  <c:v>1</c:v>
                </c:pt>
                <c:pt idx="15">
                  <c:v>24</c:v>
                </c:pt>
                <c:pt idx="16">
                  <c:v>1</c:v>
                </c:pt>
                <c:pt idx="19">
                  <c:v>16</c:v>
                </c:pt>
                <c:pt idx="21">
                  <c:v>7</c:v>
                </c:pt>
                <c:pt idx="22">
                  <c:v>1</c:v>
                </c:pt>
                <c:pt idx="23">
                  <c:v>25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1</c:v>
                </c:pt>
                <c:pt idx="28">
                  <c:v>5</c:v>
                </c:pt>
                <c:pt idx="29">
                  <c:v>16</c:v>
                </c:pt>
                <c:pt idx="30">
                  <c:v>7</c:v>
                </c:pt>
                <c:pt idx="32">
                  <c:v>5</c:v>
                </c:pt>
                <c:pt idx="33">
                  <c:v>8</c:v>
                </c:pt>
                <c:pt idx="34">
                  <c:v>5</c:v>
                </c:pt>
                <c:pt idx="35">
                  <c:v>2</c:v>
                </c:pt>
                <c:pt idx="36">
                  <c:v>4</c:v>
                </c:pt>
                <c:pt idx="37">
                  <c:v>10</c:v>
                </c:pt>
                <c:pt idx="38">
                  <c:v>31</c:v>
                </c:pt>
                <c:pt idx="39">
                  <c:v>1</c:v>
                </c:pt>
                <c:pt idx="40">
                  <c:v>21</c:v>
                </c:pt>
                <c:pt idx="41">
                  <c:v>4</c:v>
                </c:pt>
                <c:pt idx="42">
                  <c:v>6</c:v>
                </c:pt>
                <c:pt idx="45">
                  <c:v>4</c:v>
                </c:pt>
                <c:pt idx="46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51</c:v>
                </c:pt>
                <c:pt idx="55">
                  <c:v>58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3</c:v>
                </c:pt>
                <c:pt idx="63">
                  <c:v>21</c:v>
                </c:pt>
                <c:pt idx="64">
                  <c:v>5</c:v>
                </c:pt>
                <c:pt idx="65">
                  <c:v>67</c:v>
                </c:pt>
                <c:pt idx="66">
                  <c:v>6</c:v>
                </c:pt>
                <c:pt idx="67">
                  <c:v>18</c:v>
                </c:pt>
                <c:pt idx="68">
                  <c:v>0</c:v>
                </c:pt>
                <c:pt idx="69">
                  <c:v>3</c:v>
                </c:pt>
                <c:pt idx="70">
                  <c:v>12</c:v>
                </c:pt>
                <c:pt idx="71">
                  <c:v>18</c:v>
                </c:pt>
                <c:pt idx="72">
                  <c:v>7</c:v>
                </c:pt>
                <c:pt idx="73">
                  <c:v>2</c:v>
                </c:pt>
              </c:numCache>
            </c:numRef>
          </c:val>
        </c:ser>
        <c:ser>
          <c:idx val="5"/>
          <c:order val="5"/>
          <c:tx>
            <c:strRef>
              <c:f>Działania_krajami_all!$J$6</c:f>
              <c:strCache>
                <c:ptCount val="1"/>
                <c:pt idx="0">
                  <c:v>Wyjazdy STT z Polski (KA107-2016)</c:v>
                </c:pt>
              </c:strCache>
            </c:strRef>
          </c:tx>
          <c:invertIfNegative val="0"/>
          <c:cat>
            <c:strRef>
              <c:f>Działania_krajami_all!$A$7:$A$80</c:f>
              <c:strCache>
                <c:ptCount val="74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BT</c:v>
                </c:pt>
                <c:pt idx="11">
                  <c:v>BY</c:v>
                </c:pt>
                <c:pt idx="12">
                  <c:v>CA</c:v>
                </c:pt>
                <c:pt idx="13">
                  <c:v>CL</c:v>
                </c:pt>
                <c:pt idx="14">
                  <c:v>CM</c:v>
                </c:pt>
                <c:pt idx="15">
                  <c:v>CN</c:v>
                </c:pt>
                <c:pt idx="16">
                  <c:v>CO</c:v>
                </c:pt>
                <c:pt idx="17">
                  <c:v>CR</c:v>
                </c:pt>
                <c:pt idx="18">
                  <c:v>CU</c:v>
                </c:pt>
                <c:pt idx="19">
                  <c:v>DZ</c:v>
                </c:pt>
                <c:pt idx="20">
                  <c:v>EC</c:v>
                </c:pt>
                <c:pt idx="21">
                  <c:v>EG</c:v>
                </c:pt>
                <c:pt idx="22">
                  <c:v>ET</c:v>
                </c:pt>
                <c:pt idx="23">
                  <c:v>GE</c:v>
                </c:pt>
                <c:pt idx="24">
                  <c:v>GH</c:v>
                </c:pt>
                <c:pt idx="25">
                  <c:v>GT</c:v>
                </c:pt>
                <c:pt idx="26">
                  <c:v>HK</c:v>
                </c:pt>
                <c:pt idx="27">
                  <c:v>HN</c:v>
                </c:pt>
                <c:pt idx="28">
                  <c:v>ID</c:v>
                </c:pt>
                <c:pt idx="29">
                  <c:v>IL</c:v>
                </c:pt>
                <c:pt idx="30">
                  <c:v>IN</c:v>
                </c:pt>
                <c:pt idx="31">
                  <c:v>JO</c:v>
                </c:pt>
                <c:pt idx="32">
                  <c:v>JP</c:v>
                </c:pt>
                <c:pt idx="33">
                  <c:v>KE</c:v>
                </c:pt>
                <c:pt idx="34">
                  <c:v>KG</c:v>
                </c:pt>
                <c:pt idx="35">
                  <c:v>KH</c:v>
                </c:pt>
                <c:pt idx="36">
                  <c:v>KR</c:v>
                </c:pt>
                <c:pt idx="37">
                  <c:v>KZ</c:v>
                </c:pt>
                <c:pt idx="38">
                  <c:v>LB</c:v>
                </c:pt>
                <c:pt idx="39">
                  <c:v>LK</c:v>
                </c:pt>
                <c:pt idx="40">
                  <c:v>MA</c:v>
                </c:pt>
                <c:pt idx="41">
                  <c:v>MD</c:v>
                </c:pt>
                <c:pt idx="42">
                  <c:v>ME</c:v>
                </c:pt>
                <c:pt idx="43">
                  <c:v>MM</c:v>
                </c:pt>
                <c:pt idx="44">
                  <c:v>MN</c:v>
                </c:pt>
                <c:pt idx="45">
                  <c:v>MX</c:v>
                </c:pt>
                <c:pt idx="46">
                  <c:v>MY</c:v>
                </c:pt>
                <c:pt idx="47">
                  <c:v>MZ</c:v>
                </c:pt>
                <c:pt idx="48">
                  <c:v>NP</c:v>
                </c:pt>
                <c:pt idx="49">
                  <c:v>NZ</c:v>
                </c:pt>
                <c:pt idx="50">
                  <c:v>PE</c:v>
                </c:pt>
                <c:pt idx="51">
                  <c:v>PH</c:v>
                </c:pt>
                <c:pt idx="52">
                  <c:v>PS</c:v>
                </c:pt>
                <c:pt idx="53">
                  <c:v>PY</c:v>
                </c:pt>
                <c:pt idx="54">
                  <c:v>RS</c:v>
                </c:pt>
                <c:pt idx="55">
                  <c:v>RU</c:v>
                </c:pt>
                <c:pt idx="56">
                  <c:v>SG</c:v>
                </c:pt>
                <c:pt idx="57">
                  <c:v>SN</c:v>
                </c:pt>
                <c:pt idx="58">
                  <c:v>SR</c:v>
                </c:pt>
                <c:pt idx="59">
                  <c:v>SV</c:v>
                </c:pt>
                <c:pt idx="60">
                  <c:v>SY</c:v>
                </c:pt>
                <c:pt idx="61">
                  <c:v>TH</c:v>
                </c:pt>
                <c:pt idx="62">
                  <c:v>TJ</c:v>
                </c:pt>
                <c:pt idx="63">
                  <c:v>TN</c:v>
                </c:pt>
                <c:pt idx="64">
                  <c:v>TW</c:v>
                </c:pt>
                <c:pt idx="65">
                  <c:v>UA</c:v>
                </c:pt>
                <c:pt idx="66">
                  <c:v>UG</c:v>
                </c:pt>
                <c:pt idx="67">
                  <c:v>US</c:v>
                </c:pt>
                <c:pt idx="68">
                  <c:v>UY</c:v>
                </c:pt>
                <c:pt idx="69">
                  <c:v>UZ</c:v>
                </c:pt>
                <c:pt idx="70">
                  <c:v>VN</c:v>
                </c:pt>
                <c:pt idx="71">
                  <c:v>XK</c:v>
                </c:pt>
                <c:pt idx="72">
                  <c:v>ZA</c:v>
                </c:pt>
                <c:pt idx="73">
                  <c:v>ZM</c:v>
                </c:pt>
              </c:strCache>
            </c:strRef>
          </c:cat>
          <c:val>
            <c:numRef>
              <c:f>Działania_krajami_all!$J$7:$J$80</c:f>
              <c:numCache>
                <c:formatCode>General</c:formatCode>
                <c:ptCount val="74"/>
                <c:pt idx="0">
                  <c:v>7</c:v>
                </c:pt>
                <c:pt idx="1">
                  <c:v>7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8</c:v>
                </c:pt>
                <c:pt idx="7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6</c:v>
                </c:pt>
                <c:pt idx="12">
                  <c:v>5</c:v>
                </c:pt>
                <c:pt idx="15">
                  <c:v>20</c:v>
                </c:pt>
                <c:pt idx="19">
                  <c:v>3</c:v>
                </c:pt>
                <c:pt idx="21">
                  <c:v>5</c:v>
                </c:pt>
                <c:pt idx="23">
                  <c:v>16</c:v>
                </c:pt>
                <c:pt idx="24">
                  <c:v>1</c:v>
                </c:pt>
                <c:pt idx="26">
                  <c:v>3</c:v>
                </c:pt>
                <c:pt idx="28">
                  <c:v>2</c:v>
                </c:pt>
                <c:pt idx="29">
                  <c:v>12</c:v>
                </c:pt>
                <c:pt idx="30">
                  <c:v>5</c:v>
                </c:pt>
                <c:pt idx="32">
                  <c:v>2</c:v>
                </c:pt>
                <c:pt idx="33">
                  <c:v>8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6</c:v>
                </c:pt>
                <c:pt idx="38">
                  <c:v>6</c:v>
                </c:pt>
                <c:pt idx="40">
                  <c:v>5</c:v>
                </c:pt>
                <c:pt idx="41">
                  <c:v>2</c:v>
                </c:pt>
                <c:pt idx="42">
                  <c:v>2</c:v>
                </c:pt>
                <c:pt idx="45">
                  <c:v>2</c:v>
                </c:pt>
                <c:pt idx="46">
                  <c:v>2</c:v>
                </c:pt>
                <c:pt idx="48">
                  <c:v>3</c:v>
                </c:pt>
                <c:pt idx="49">
                  <c:v>2</c:v>
                </c:pt>
                <c:pt idx="51">
                  <c:v>1</c:v>
                </c:pt>
                <c:pt idx="54">
                  <c:v>37</c:v>
                </c:pt>
                <c:pt idx="55">
                  <c:v>38</c:v>
                </c:pt>
                <c:pt idx="56">
                  <c:v>3</c:v>
                </c:pt>
                <c:pt idx="57">
                  <c:v>2</c:v>
                </c:pt>
                <c:pt idx="63">
                  <c:v>4</c:v>
                </c:pt>
                <c:pt idx="64">
                  <c:v>1</c:v>
                </c:pt>
                <c:pt idx="65">
                  <c:v>44</c:v>
                </c:pt>
                <c:pt idx="66">
                  <c:v>6</c:v>
                </c:pt>
                <c:pt idx="67">
                  <c:v>18</c:v>
                </c:pt>
                <c:pt idx="70">
                  <c:v>4</c:v>
                </c:pt>
                <c:pt idx="71">
                  <c:v>10</c:v>
                </c:pt>
                <c:pt idx="72">
                  <c:v>5</c:v>
                </c:pt>
                <c:pt idx="7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144704"/>
        <c:axId val="63172608"/>
        <c:axId val="0"/>
      </c:bar3DChart>
      <c:catAx>
        <c:axId val="631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172608"/>
        <c:crosses val="autoZero"/>
        <c:auto val="1"/>
        <c:lblAlgn val="ctr"/>
        <c:lblOffset val="100"/>
        <c:noMultiLvlLbl val="0"/>
      </c:catAx>
      <c:valAx>
        <c:axId val="63172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144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3222422009030263E-2"/>
          <c:y val="4.6586921362121662E-2"/>
          <c:w val="0.2196218469286132"/>
          <c:h val="0.47294000493710636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100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712012606158237E-2"/>
          <c:y val="3.7789046002757516E-2"/>
          <c:w val="0.95084589966264699"/>
          <c:h val="0.91483114267478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'ranking działaniami'!$E$7</c:f>
              <c:strCache>
                <c:ptCount val="1"/>
                <c:pt idx="0">
                  <c:v>SM łącznie (KA107-2016)</c:v>
                </c:pt>
              </c:strCache>
            </c:strRef>
          </c:tx>
          <c:invertIfNegative val="0"/>
          <c:cat>
            <c:strRef>
              <c:f>'ranking działaniami'!$A$8:$A$81</c:f>
              <c:strCache>
                <c:ptCount val="74"/>
                <c:pt idx="0">
                  <c:v>UA</c:v>
                </c:pt>
                <c:pt idx="1">
                  <c:v>RU</c:v>
                </c:pt>
                <c:pt idx="2">
                  <c:v>RS</c:v>
                </c:pt>
                <c:pt idx="3">
                  <c:v>GE</c:v>
                </c:pt>
                <c:pt idx="4">
                  <c:v>US</c:v>
                </c:pt>
                <c:pt idx="5">
                  <c:v>CN</c:v>
                </c:pt>
                <c:pt idx="6">
                  <c:v>BY</c:v>
                </c:pt>
                <c:pt idx="7">
                  <c:v>VN</c:v>
                </c:pt>
                <c:pt idx="8">
                  <c:v>KZ</c:v>
                </c:pt>
                <c:pt idx="9">
                  <c:v>BA</c:v>
                </c:pt>
                <c:pt idx="10">
                  <c:v>IL</c:v>
                </c:pt>
                <c:pt idx="11">
                  <c:v>AL</c:v>
                </c:pt>
                <c:pt idx="12">
                  <c:v>XK</c:v>
                </c:pt>
                <c:pt idx="13">
                  <c:v>BR</c:v>
                </c:pt>
                <c:pt idx="14">
                  <c:v>JP</c:v>
                </c:pt>
                <c:pt idx="15">
                  <c:v>MA</c:v>
                </c:pt>
                <c:pt idx="16">
                  <c:v>EG</c:v>
                </c:pt>
                <c:pt idx="17">
                  <c:v>KE</c:v>
                </c:pt>
                <c:pt idx="18">
                  <c:v>AZ</c:v>
                </c:pt>
                <c:pt idx="19">
                  <c:v>LB</c:v>
                </c:pt>
                <c:pt idx="20">
                  <c:v>TN</c:v>
                </c:pt>
                <c:pt idx="21">
                  <c:v>TW</c:v>
                </c:pt>
                <c:pt idx="22">
                  <c:v>IN</c:v>
                </c:pt>
                <c:pt idx="23">
                  <c:v>KR</c:v>
                </c:pt>
                <c:pt idx="24">
                  <c:v>AM</c:v>
                </c:pt>
                <c:pt idx="25">
                  <c:v>ID</c:v>
                </c:pt>
                <c:pt idx="26">
                  <c:v>MD</c:v>
                </c:pt>
                <c:pt idx="27">
                  <c:v>ZA</c:v>
                </c:pt>
                <c:pt idx="28">
                  <c:v>AU</c:v>
                </c:pt>
                <c:pt idx="29">
                  <c:v>DZ</c:v>
                </c:pt>
                <c:pt idx="30">
                  <c:v>UG</c:v>
                </c:pt>
                <c:pt idx="31">
                  <c:v>AR</c:v>
                </c:pt>
                <c:pt idx="32">
                  <c:v>MX</c:v>
                </c:pt>
                <c:pt idx="33">
                  <c:v>BT</c:v>
                </c:pt>
                <c:pt idx="34">
                  <c:v>TH</c:v>
                </c:pt>
                <c:pt idx="35">
                  <c:v>HK</c:v>
                </c:pt>
                <c:pt idx="36">
                  <c:v>CO</c:v>
                </c:pt>
                <c:pt idx="37">
                  <c:v>KG</c:v>
                </c:pt>
                <c:pt idx="38">
                  <c:v>ME</c:v>
                </c:pt>
                <c:pt idx="39">
                  <c:v>MY</c:v>
                </c:pt>
                <c:pt idx="40">
                  <c:v>PH</c:v>
                </c:pt>
                <c:pt idx="41">
                  <c:v>CA</c:v>
                </c:pt>
                <c:pt idx="42">
                  <c:v>AF</c:v>
                </c:pt>
                <c:pt idx="43">
                  <c:v>CL</c:v>
                </c:pt>
                <c:pt idx="44">
                  <c:v>NP</c:v>
                </c:pt>
                <c:pt idx="45">
                  <c:v>NZ</c:v>
                </c:pt>
                <c:pt idx="46">
                  <c:v>UZ</c:v>
                </c:pt>
                <c:pt idx="47">
                  <c:v>CU</c:v>
                </c:pt>
                <c:pt idx="48">
                  <c:v>ET</c:v>
                </c:pt>
                <c:pt idx="49">
                  <c:v>GH</c:v>
                </c:pt>
                <c:pt idx="50">
                  <c:v>KH</c:v>
                </c:pt>
                <c:pt idx="51">
                  <c:v>PE</c:v>
                </c:pt>
                <c:pt idx="52">
                  <c:v>SR</c:v>
                </c:pt>
                <c:pt idx="53">
                  <c:v>SY</c:v>
                </c:pt>
                <c:pt idx="54">
                  <c:v>UY</c:v>
                </c:pt>
                <c:pt idx="55">
                  <c:v>BO</c:v>
                </c:pt>
                <c:pt idx="56">
                  <c:v>CM</c:v>
                </c:pt>
                <c:pt idx="57">
                  <c:v>CR</c:v>
                </c:pt>
                <c:pt idx="58">
                  <c:v>GT</c:v>
                </c:pt>
                <c:pt idx="59">
                  <c:v>HN</c:v>
                </c:pt>
                <c:pt idx="60">
                  <c:v>JO</c:v>
                </c:pt>
                <c:pt idx="61">
                  <c:v>MM</c:v>
                </c:pt>
                <c:pt idx="62">
                  <c:v>MN</c:v>
                </c:pt>
                <c:pt idx="63">
                  <c:v>MZ</c:v>
                </c:pt>
                <c:pt idx="64">
                  <c:v>PY</c:v>
                </c:pt>
                <c:pt idx="65">
                  <c:v>SG</c:v>
                </c:pt>
                <c:pt idx="66">
                  <c:v>SN</c:v>
                </c:pt>
                <c:pt idx="67">
                  <c:v>TJ</c:v>
                </c:pt>
                <c:pt idx="68">
                  <c:v>BD</c:v>
                </c:pt>
                <c:pt idx="69">
                  <c:v>EC</c:v>
                </c:pt>
                <c:pt idx="70">
                  <c:v>LK</c:v>
                </c:pt>
                <c:pt idx="71">
                  <c:v>PS</c:v>
                </c:pt>
                <c:pt idx="72">
                  <c:v>SV</c:v>
                </c:pt>
                <c:pt idx="73">
                  <c:v>ZM</c:v>
                </c:pt>
              </c:strCache>
            </c:strRef>
          </c:cat>
          <c:val>
            <c:numRef>
              <c:f>'ranking działaniami'!$E$8:$E$81</c:f>
              <c:numCache>
                <c:formatCode>General</c:formatCode>
                <c:ptCount val="74"/>
                <c:pt idx="0">
                  <c:v>106</c:v>
                </c:pt>
                <c:pt idx="1">
                  <c:v>115</c:v>
                </c:pt>
                <c:pt idx="2">
                  <c:v>115</c:v>
                </c:pt>
                <c:pt idx="3">
                  <c:v>48</c:v>
                </c:pt>
                <c:pt idx="4">
                  <c:v>15</c:v>
                </c:pt>
                <c:pt idx="5">
                  <c:v>6</c:v>
                </c:pt>
                <c:pt idx="6">
                  <c:v>22</c:v>
                </c:pt>
                <c:pt idx="7">
                  <c:v>31</c:v>
                </c:pt>
                <c:pt idx="8">
                  <c:v>31</c:v>
                </c:pt>
                <c:pt idx="9">
                  <c:v>46</c:v>
                </c:pt>
                <c:pt idx="10">
                  <c:v>30</c:v>
                </c:pt>
                <c:pt idx="11">
                  <c:v>30</c:v>
                </c:pt>
                <c:pt idx="12">
                  <c:v>50</c:v>
                </c:pt>
                <c:pt idx="13">
                  <c:v>3</c:v>
                </c:pt>
                <c:pt idx="14">
                  <c:v>4</c:v>
                </c:pt>
                <c:pt idx="15">
                  <c:v>27</c:v>
                </c:pt>
                <c:pt idx="16">
                  <c:v>31</c:v>
                </c:pt>
                <c:pt idx="17">
                  <c:v>9</c:v>
                </c:pt>
                <c:pt idx="18">
                  <c:v>9</c:v>
                </c:pt>
                <c:pt idx="19">
                  <c:v>8</c:v>
                </c:pt>
                <c:pt idx="20">
                  <c:v>22</c:v>
                </c:pt>
                <c:pt idx="21">
                  <c:v>4</c:v>
                </c:pt>
                <c:pt idx="22">
                  <c:v>10</c:v>
                </c:pt>
                <c:pt idx="23">
                  <c:v>5</c:v>
                </c:pt>
                <c:pt idx="24">
                  <c:v>11</c:v>
                </c:pt>
                <c:pt idx="25">
                  <c:v>16</c:v>
                </c:pt>
                <c:pt idx="26">
                  <c:v>6</c:v>
                </c:pt>
                <c:pt idx="27">
                  <c:v>4</c:v>
                </c:pt>
                <c:pt idx="28">
                  <c:v>1</c:v>
                </c:pt>
                <c:pt idx="29">
                  <c:v>22</c:v>
                </c:pt>
                <c:pt idx="30">
                  <c:v>5</c:v>
                </c:pt>
                <c:pt idx="31">
                  <c:v>3</c:v>
                </c:pt>
                <c:pt idx="32">
                  <c:v>1</c:v>
                </c:pt>
                <c:pt idx="33">
                  <c:v>4</c:v>
                </c:pt>
                <c:pt idx="34">
                  <c:v>7</c:v>
                </c:pt>
                <c:pt idx="35">
                  <c:v>3</c:v>
                </c:pt>
                <c:pt idx="36">
                  <c:v>3</c:v>
                </c:pt>
                <c:pt idx="37">
                  <c:v>9</c:v>
                </c:pt>
                <c:pt idx="38">
                  <c:v>3</c:v>
                </c:pt>
                <c:pt idx="39">
                  <c:v>5</c:v>
                </c:pt>
                <c:pt idx="40">
                  <c:v>4</c:v>
                </c:pt>
                <c:pt idx="41">
                  <c:v>5</c:v>
                </c:pt>
                <c:pt idx="42">
                  <c:v>11</c:v>
                </c:pt>
                <c:pt idx="43">
                  <c:v>1</c:v>
                </c:pt>
                <c:pt idx="44">
                  <c:v>3</c:v>
                </c:pt>
                <c:pt idx="45">
                  <c:v>1</c:v>
                </c:pt>
                <c:pt idx="46">
                  <c:v>3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  <c:pt idx="50">
                  <c:v>4</c:v>
                </c:pt>
                <c:pt idx="51">
                  <c:v>1</c:v>
                </c:pt>
                <c:pt idx="52">
                  <c:v>2</c:v>
                </c:pt>
                <c:pt idx="53">
                  <c:v>0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4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  <c:pt idx="65">
                  <c:v>3</c:v>
                </c:pt>
                <c:pt idx="66">
                  <c:v>4</c:v>
                </c:pt>
                <c:pt idx="67">
                  <c:v>3</c:v>
                </c:pt>
                <c:pt idx="68">
                  <c:v>0</c:v>
                </c:pt>
                <c:pt idx="69">
                  <c:v>2</c:v>
                </c:pt>
                <c:pt idx="70">
                  <c:v>1</c:v>
                </c:pt>
                <c:pt idx="71">
                  <c:v>7</c:v>
                </c:pt>
                <c:pt idx="72">
                  <c:v>1</c:v>
                </c:pt>
                <c:pt idx="73">
                  <c:v>1</c:v>
                </c:pt>
              </c:numCache>
            </c:numRef>
          </c:val>
        </c:ser>
        <c:ser>
          <c:idx val="1"/>
          <c:order val="1"/>
          <c:tx>
            <c:strRef>
              <c:f>'ranking działaniami'!$F$7</c:f>
              <c:strCache>
                <c:ptCount val="1"/>
                <c:pt idx="0">
                  <c:v>STA łącznie (KA107-2016)</c:v>
                </c:pt>
              </c:strCache>
            </c:strRef>
          </c:tx>
          <c:invertIfNegative val="0"/>
          <c:cat>
            <c:strRef>
              <c:f>'ranking działaniami'!$A$8:$A$81</c:f>
              <c:strCache>
                <c:ptCount val="74"/>
                <c:pt idx="0">
                  <c:v>UA</c:v>
                </c:pt>
                <c:pt idx="1">
                  <c:v>RU</c:v>
                </c:pt>
                <c:pt idx="2">
                  <c:v>RS</c:v>
                </c:pt>
                <c:pt idx="3">
                  <c:v>GE</c:v>
                </c:pt>
                <c:pt idx="4">
                  <c:v>US</c:v>
                </c:pt>
                <c:pt idx="5">
                  <c:v>CN</c:v>
                </c:pt>
                <c:pt idx="6">
                  <c:v>BY</c:v>
                </c:pt>
                <c:pt idx="7">
                  <c:v>VN</c:v>
                </c:pt>
                <c:pt idx="8">
                  <c:v>KZ</c:v>
                </c:pt>
                <c:pt idx="9">
                  <c:v>BA</c:v>
                </c:pt>
                <c:pt idx="10">
                  <c:v>IL</c:v>
                </c:pt>
                <c:pt idx="11">
                  <c:v>AL</c:v>
                </c:pt>
                <c:pt idx="12">
                  <c:v>XK</c:v>
                </c:pt>
                <c:pt idx="13">
                  <c:v>BR</c:v>
                </c:pt>
                <c:pt idx="14">
                  <c:v>JP</c:v>
                </c:pt>
                <c:pt idx="15">
                  <c:v>MA</c:v>
                </c:pt>
                <c:pt idx="16">
                  <c:v>EG</c:v>
                </c:pt>
                <c:pt idx="17">
                  <c:v>KE</c:v>
                </c:pt>
                <c:pt idx="18">
                  <c:v>AZ</c:v>
                </c:pt>
                <c:pt idx="19">
                  <c:v>LB</c:v>
                </c:pt>
                <c:pt idx="20">
                  <c:v>TN</c:v>
                </c:pt>
                <c:pt idx="21">
                  <c:v>TW</c:v>
                </c:pt>
                <c:pt idx="22">
                  <c:v>IN</c:v>
                </c:pt>
                <c:pt idx="23">
                  <c:v>KR</c:v>
                </c:pt>
                <c:pt idx="24">
                  <c:v>AM</c:v>
                </c:pt>
                <c:pt idx="25">
                  <c:v>ID</c:v>
                </c:pt>
                <c:pt idx="26">
                  <c:v>MD</c:v>
                </c:pt>
                <c:pt idx="27">
                  <c:v>ZA</c:v>
                </c:pt>
                <c:pt idx="28">
                  <c:v>AU</c:v>
                </c:pt>
                <c:pt idx="29">
                  <c:v>DZ</c:v>
                </c:pt>
                <c:pt idx="30">
                  <c:v>UG</c:v>
                </c:pt>
                <c:pt idx="31">
                  <c:v>AR</c:v>
                </c:pt>
                <c:pt idx="32">
                  <c:v>MX</c:v>
                </c:pt>
                <c:pt idx="33">
                  <c:v>BT</c:v>
                </c:pt>
                <c:pt idx="34">
                  <c:v>TH</c:v>
                </c:pt>
                <c:pt idx="35">
                  <c:v>HK</c:v>
                </c:pt>
                <c:pt idx="36">
                  <c:v>CO</c:v>
                </c:pt>
                <c:pt idx="37">
                  <c:v>KG</c:v>
                </c:pt>
                <c:pt idx="38">
                  <c:v>ME</c:v>
                </c:pt>
                <c:pt idx="39">
                  <c:v>MY</c:v>
                </c:pt>
                <c:pt idx="40">
                  <c:v>PH</c:v>
                </c:pt>
                <c:pt idx="41">
                  <c:v>CA</c:v>
                </c:pt>
                <c:pt idx="42">
                  <c:v>AF</c:v>
                </c:pt>
                <c:pt idx="43">
                  <c:v>CL</c:v>
                </c:pt>
                <c:pt idx="44">
                  <c:v>NP</c:v>
                </c:pt>
                <c:pt idx="45">
                  <c:v>NZ</c:v>
                </c:pt>
                <c:pt idx="46">
                  <c:v>UZ</c:v>
                </c:pt>
                <c:pt idx="47">
                  <c:v>CU</c:v>
                </c:pt>
                <c:pt idx="48">
                  <c:v>ET</c:v>
                </c:pt>
                <c:pt idx="49">
                  <c:v>GH</c:v>
                </c:pt>
                <c:pt idx="50">
                  <c:v>KH</c:v>
                </c:pt>
                <c:pt idx="51">
                  <c:v>PE</c:v>
                </c:pt>
                <c:pt idx="52">
                  <c:v>SR</c:v>
                </c:pt>
                <c:pt idx="53">
                  <c:v>SY</c:v>
                </c:pt>
                <c:pt idx="54">
                  <c:v>UY</c:v>
                </c:pt>
                <c:pt idx="55">
                  <c:v>BO</c:v>
                </c:pt>
                <c:pt idx="56">
                  <c:v>CM</c:v>
                </c:pt>
                <c:pt idx="57">
                  <c:v>CR</c:v>
                </c:pt>
                <c:pt idx="58">
                  <c:v>GT</c:v>
                </c:pt>
                <c:pt idx="59">
                  <c:v>HN</c:v>
                </c:pt>
                <c:pt idx="60">
                  <c:v>JO</c:v>
                </c:pt>
                <c:pt idx="61">
                  <c:v>MM</c:v>
                </c:pt>
                <c:pt idx="62">
                  <c:v>MN</c:v>
                </c:pt>
                <c:pt idx="63">
                  <c:v>MZ</c:v>
                </c:pt>
                <c:pt idx="64">
                  <c:v>PY</c:v>
                </c:pt>
                <c:pt idx="65">
                  <c:v>SG</c:v>
                </c:pt>
                <c:pt idx="66">
                  <c:v>SN</c:v>
                </c:pt>
                <c:pt idx="67">
                  <c:v>TJ</c:v>
                </c:pt>
                <c:pt idx="68">
                  <c:v>BD</c:v>
                </c:pt>
                <c:pt idx="69">
                  <c:v>EC</c:v>
                </c:pt>
                <c:pt idx="70">
                  <c:v>LK</c:v>
                </c:pt>
                <c:pt idx="71">
                  <c:v>PS</c:v>
                </c:pt>
                <c:pt idx="72">
                  <c:v>SV</c:v>
                </c:pt>
                <c:pt idx="73">
                  <c:v>ZM</c:v>
                </c:pt>
              </c:strCache>
            </c:strRef>
          </c:cat>
          <c:val>
            <c:numRef>
              <c:f>'ranking działaniami'!$F$8:$F$81</c:f>
              <c:numCache>
                <c:formatCode>General</c:formatCode>
                <c:ptCount val="74"/>
                <c:pt idx="0">
                  <c:v>237</c:v>
                </c:pt>
                <c:pt idx="1">
                  <c:v>123</c:v>
                </c:pt>
                <c:pt idx="2">
                  <c:v>106</c:v>
                </c:pt>
                <c:pt idx="3">
                  <c:v>74</c:v>
                </c:pt>
                <c:pt idx="4">
                  <c:v>61</c:v>
                </c:pt>
                <c:pt idx="5">
                  <c:v>46</c:v>
                </c:pt>
                <c:pt idx="6">
                  <c:v>45</c:v>
                </c:pt>
                <c:pt idx="7">
                  <c:v>44</c:v>
                </c:pt>
                <c:pt idx="8">
                  <c:v>43</c:v>
                </c:pt>
                <c:pt idx="9">
                  <c:v>41</c:v>
                </c:pt>
                <c:pt idx="10">
                  <c:v>34</c:v>
                </c:pt>
                <c:pt idx="11">
                  <c:v>30</c:v>
                </c:pt>
                <c:pt idx="12">
                  <c:v>30</c:v>
                </c:pt>
                <c:pt idx="13">
                  <c:v>25</c:v>
                </c:pt>
                <c:pt idx="14">
                  <c:v>22</c:v>
                </c:pt>
                <c:pt idx="15">
                  <c:v>22</c:v>
                </c:pt>
                <c:pt idx="16">
                  <c:v>18</c:v>
                </c:pt>
                <c:pt idx="17">
                  <c:v>18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15</c:v>
                </c:pt>
                <c:pt idx="23">
                  <c:v>15</c:v>
                </c:pt>
                <c:pt idx="24">
                  <c:v>14</c:v>
                </c:pt>
                <c:pt idx="25">
                  <c:v>14</c:v>
                </c:pt>
                <c:pt idx="26">
                  <c:v>13</c:v>
                </c:pt>
                <c:pt idx="27">
                  <c:v>13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10</c:v>
                </c:pt>
                <c:pt idx="32">
                  <c:v>10</c:v>
                </c:pt>
                <c:pt idx="33">
                  <c:v>8</c:v>
                </c:pt>
                <c:pt idx="34">
                  <c:v>8</c:v>
                </c:pt>
                <c:pt idx="35">
                  <c:v>7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5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</c:numCache>
            </c:numRef>
          </c:val>
        </c:ser>
        <c:ser>
          <c:idx val="2"/>
          <c:order val="2"/>
          <c:tx>
            <c:strRef>
              <c:f>'ranking działaniami'!$G$7</c:f>
              <c:strCache>
                <c:ptCount val="1"/>
                <c:pt idx="0">
                  <c:v>STT łącznie (KA107-2016)</c:v>
                </c:pt>
              </c:strCache>
            </c:strRef>
          </c:tx>
          <c:invertIfNegative val="0"/>
          <c:cat>
            <c:strRef>
              <c:f>'ranking działaniami'!$A$8:$A$81</c:f>
              <c:strCache>
                <c:ptCount val="74"/>
                <c:pt idx="0">
                  <c:v>UA</c:v>
                </c:pt>
                <c:pt idx="1">
                  <c:v>RU</c:v>
                </c:pt>
                <c:pt idx="2">
                  <c:v>RS</c:v>
                </c:pt>
                <c:pt idx="3">
                  <c:v>GE</c:v>
                </c:pt>
                <c:pt idx="4">
                  <c:v>US</c:v>
                </c:pt>
                <c:pt idx="5">
                  <c:v>CN</c:v>
                </c:pt>
                <c:pt idx="6">
                  <c:v>BY</c:v>
                </c:pt>
                <c:pt idx="7">
                  <c:v>VN</c:v>
                </c:pt>
                <c:pt idx="8">
                  <c:v>KZ</c:v>
                </c:pt>
                <c:pt idx="9">
                  <c:v>BA</c:v>
                </c:pt>
                <c:pt idx="10">
                  <c:v>IL</c:v>
                </c:pt>
                <c:pt idx="11">
                  <c:v>AL</c:v>
                </c:pt>
                <c:pt idx="12">
                  <c:v>XK</c:v>
                </c:pt>
                <c:pt idx="13">
                  <c:v>BR</c:v>
                </c:pt>
                <c:pt idx="14">
                  <c:v>JP</c:v>
                </c:pt>
                <c:pt idx="15">
                  <c:v>MA</c:v>
                </c:pt>
                <c:pt idx="16">
                  <c:v>EG</c:v>
                </c:pt>
                <c:pt idx="17">
                  <c:v>KE</c:v>
                </c:pt>
                <c:pt idx="18">
                  <c:v>AZ</c:v>
                </c:pt>
                <c:pt idx="19">
                  <c:v>LB</c:v>
                </c:pt>
                <c:pt idx="20">
                  <c:v>TN</c:v>
                </c:pt>
                <c:pt idx="21">
                  <c:v>TW</c:v>
                </c:pt>
                <c:pt idx="22">
                  <c:v>IN</c:v>
                </c:pt>
                <c:pt idx="23">
                  <c:v>KR</c:v>
                </c:pt>
                <c:pt idx="24">
                  <c:v>AM</c:v>
                </c:pt>
                <c:pt idx="25">
                  <c:v>ID</c:v>
                </c:pt>
                <c:pt idx="26">
                  <c:v>MD</c:v>
                </c:pt>
                <c:pt idx="27">
                  <c:v>ZA</c:v>
                </c:pt>
                <c:pt idx="28">
                  <c:v>AU</c:v>
                </c:pt>
                <c:pt idx="29">
                  <c:v>DZ</c:v>
                </c:pt>
                <c:pt idx="30">
                  <c:v>UG</c:v>
                </c:pt>
                <c:pt idx="31">
                  <c:v>AR</c:v>
                </c:pt>
                <c:pt idx="32">
                  <c:v>MX</c:v>
                </c:pt>
                <c:pt idx="33">
                  <c:v>BT</c:v>
                </c:pt>
                <c:pt idx="34">
                  <c:v>TH</c:v>
                </c:pt>
                <c:pt idx="35">
                  <c:v>HK</c:v>
                </c:pt>
                <c:pt idx="36">
                  <c:v>CO</c:v>
                </c:pt>
                <c:pt idx="37">
                  <c:v>KG</c:v>
                </c:pt>
                <c:pt idx="38">
                  <c:v>ME</c:v>
                </c:pt>
                <c:pt idx="39">
                  <c:v>MY</c:v>
                </c:pt>
                <c:pt idx="40">
                  <c:v>PH</c:v>
                </c:pt>
                <c:pt idx="41">
                  <c:v>CA</c:v>
                </c:pt>
                <c:pt idx="42">
                  <c:v>AF</c:v>
                </c:pt>
                <c:pt idx="43">
                  <c:v>CL</c:v>
                </c:pt>
                <c:pt idx="44">
                  <c:v>NP</c:v>
                </c:pt>
                <c:pt idx="45">
                  <c:v>NZ</c:v>
                </c:pt>
                <c:pt idx="46">
                  <c:v>UZ</c:v>
                </c:pt>
                <c:pt idx="47">
                  <c:v>CU</c:v>
                </c:pt>
                <c:pt idx="48">
                  <c:v>ET</c:v>
                </c:pt>
                <c:pt idx="49">
                  <c:v>GH</c:v>
                </c:pt>
                <c:pt idx="50">
                  <c:v>KH</c:v>
                </c:pt>
                <c:pt idx="51">
                  <c:v>PE</c:v>
                </c:pt>
                <c:pt idx="52">
                  <c:v>SR</c:v>
                </c:pt>
                <c:pt idx="53">
                  <c:v>SY</c:v>
                </c:pt>
                <c:pt idx="54">
                  <c:v>UY</c:v>
                </c:pt>
                <c:pt idx="55">
                  <c:v>BO</c:v>
                </c:pt>
                <c:pt idx="56">
                  <c:v>CM</c:v>
                </c:pt>
                <c:pt idx="57">
                  <c:v>CR</c:v>
                </c:pt>
                <c:pt idx="58">
                  <c:v>GT</c:v>
                </c:pt>
                <c:pt idx="59">
                  <c:v>HN</c:v>
                </c:pt>
                <c:pt idx="60">
                  <c:v>JO</c:v>
                </c:pt>
                <c:pt idx="61">
                  <c:v>MM</c:v>
                </c:pt>
                <c:pt idx="62">
                  <c:v>MN</c:v>
                </c:pt>
                <c:pt idx="63">
                  <c:v>MZ</c:v>
                </c:pt>
                <c:pt idx="64">
                  <c:v>PY</c:v>
                </c:pt>
                <c:pt idx="65">
                  <c:v>SG</c:v>
                </c:pt>
                <c:pt idx="66">
                  <c:v>SN</c:v>
                </c:pt>
                <c:pt idx="67">
                  <c:v>TJ</c:v>
                </c:pt>
                <c:pt idx="68">
                  <c:v>BD</c:v>
                </c:pt>
                <c:pt idx="69">
                  <c:v>EC</c:v>
                </c:pt>
                <c:pt idx="70">
                  <c:v>LK</c:v>
                </c:pt>
                <c:pt idx="71">
                  <c:v>PS</c:v>
                </c:pt>
                <c:pt idx="72">
                  <c:v>SV</c:v>
                </c:pt>
                <c:pt idx="73">
                  <c:v>ZM</c:v>
                </c:pt>
              </c:strCache>
            </c:strRef>
          </c:cat>
          <c:val>
            <c:numRef>
              <c:f>'ranking działaniami'!$G$8:$G$81</c:f>
              <c:numCache>
                <c:formatCode>General</c:formatCode>
                <c:ptCount val="74"/>
                <c:pt idx="0">
                  <c:v>111</c:v>
                </c:pt>
                <c:pt idx="1">
                  <c:v>96</c:v>
                </c:pt>
                <c:pt idx="2">
                  <c:v>88</c:v>
                </c:pt>
                <c:pt idx="3">
                  <c:v>41</c:v>
                </c:pt>
                <c:pt idx="4">
                  <c:v>36</c:v>
                </c:pt>
                <c:pt idx="5">
                  <c:v>44</c:v>
                </c:pt>
                <c:pt idx="6">
                  <c:v>21</c:v>
                </c:pt>
                <c:pt idx="7">
                  <c:v>16</c:v>
                </c:pt>
                <c:pt idx="8">
                  <c:v>16</c:v>
                </c:pt>
                <c:pt idx="9">
                  <c:v>33</c:v>
                </c:pt>
                <c:pt idx="10">
                  <c:v>28</c:v>
                </c:pt>
                <c:pt idx="11">
                  <c:v>22</c:v>
                </c:pt>
                <c:pt idx="12">
                  <c:v>28</c:v>
                </c:pt>
                <c:pt idx="13">
                  <c:v>10</c:v>
                </c:pt>
                <c:pt idx="14">
                  <c:v>7</c:v>
                </c:pt>
                <c:pt idx="15">
                  <c:v>26</c:v>
                </c:pt>
                <c:pt idx="16">
                  <c:v>12</c:v>
                </c:pt>
                <c:pt idx="17">
                  <c:v>16</c:v>
                </c:pt>
                <c:pt idx="18">
                  <c:v>9</c:v>
                </c:pt>
                <c:pt idx="19">
                  <c:v>37</c:v>
                </c:pt>
                <c:pt idx="20">
                  <c:v>25</c:v>
                </c:pt>
                <c:pt idx="21">
                  <c:v>6</c:v>
                </c:pt>
                <c:pt idx="22">
                  <c:v>12</c:v>
                </c:pt>
                <c:pt idx="23">
                  <c:v>6</c:v>
                </c:pt>
                <c:pt idx="24">
                  <c:v>10</c:v>
                </c:pt>
                <c:pt idx="25">
                  <c:v>7</c:v>
                </c:pt>
                <c:pt idx="26">
                  <c:v>6</c:v>
                </c:pt>
                <c:pt idx="27">
                  <c:v>12</c:v>
                </c:pt>
                <c:pt idx="28">
                  <c:v>3</c:v>
                </c:pt>
                <c:pt idx="29">
                  <c:v>19</c:v>
                </c:pt>
                <c:pt idx="30">
                  <c:v>12</c:v>
                </c:pt>
                <c:pt idx="31">
                  <c:v>5</c:v>
                </c:pt>
                <c:pt idx="32">
                  <c:v>6</c:v>
                </c:pt>
                <c:pt idx="33">
                  <c:v>8</c:v>
                </c:pt>
                <c:pt idx="34">
                  <c:v>1</c:v>
                </c:pt>
                <c:pt idx="35">
                  <c:v>4</c:v>
                </c:pt>
                <c:pt idx="36">
                  <c:v>1</c:v>
                </c:pt>
                <c:pt idx="37">
                  <c:v>6</c:v>
                </c:pt>
                <c:pt idx="38">
                  <c:v>8</c:v>
                </c:pt>
                <c:pt idx="39">
                  <c:v>4</c:v>
                </c:pt>
                <c:pt idx="40">
                  <c:v>3</c:v>
                </c:pt>
                <c:pt idx="41">
                  <c:v>11</c:v>
                </c:pt>
                <c:pt idx="42">
                  <c:v>11</c:v>
                </c:pt>
                <c:pt idx="43">
                  <c:v>0</c:v>
                </c:pt>
                <c:pt idx="44">
                  <c:v>5</c:v>
                </c:pt>
                <c:pt idx="45">
                  <c:v>4</c:v>
                </c:pt>
                <c:pt idx="46">
                  <c:v>3</c:v>
                </c:pt>
                <c:pt idx="47">
                  <c:v>0</c:v>
                </c:pt>
                <c:pt idx="48">
                  <c:v>1</c:v>
                </c:pt>
                <c:pt idx="49">
                  <c:v>3</c:v>
                </c:pt>
                <c:pt idx="50">
                  <c:v>4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0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3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2</c:v>
                </c:pt>
                <c:pt idx="65">
                  <c:v>4</c:v>
                </c:pt>
                <c:pt idx="66">
                  <c:v>4</c:v>
                </c:pt>
                <c:pt idx="67">
                  <c:v>3</c:v>
                </c:pt>
                <c:pt idx="68">
                  <c:v>4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038656"/>
        <c:axId val="116055424"/>
        <c:axId val="0"/>
      </c:bar3DChart>
      <c:catAx>
        <c:axId val="11603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055424"/>
        <c:crosses val="autoZero"/>
        <c:auto val="1"/>
        <c:lblAlgn val="ctr"/>
        <c:lblOffset val="100"/>
        <c:noMultiLvlLbl val="0"/>
      </c:catAx>
      <c:valAx>
        <c:axId val="116055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038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435716320275988"/>
          <c:y val="9.4362507251327027E-2"/>
          <c:w val="0.11670061503141173"/>
          <c:h val="0.22672491415803633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W</a:t>
            </a:r>
            <a:r>
              <a:rPr lang="en-US"/>
              <a:t>szystkie rodzaje mobilności łącznie</a:t>
            </a:r>
            <a:r>
              <a:rPr lang="pl-PL"/>
              <a:t> (KA107-2016)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'2016-107 wg krajów'!$E$6</c:f>
              <c:strCache>
                <c:ptCount val="1"/>
                <c:pt idx="0">
                  <c:v>Wszystkie rodzaje mobilności łącznie (KA107-2016)</c:v>
                </c:pt>
              </c:strCache>
            </c:strRef>
          </c:tx>
          <c:invertIfNegative val="0"/>
          <c:cat>
            <c:strRef>
              <c:f>'2016-107 wg krajów'!$A$7:$A$80</c:f>
              <c:strCache>
                <c:ptCount val="74"/>
                <c:pt idx="0">
                  <c:v>UA</c:v>
                </c:pt>
                <c:pt idx="1">
                  <c:v>RU</c:v>
                </c:pt>
                <c:pt idx="2">
                  <c:v>RS</c:v>
                </c:pt>
                <c:pt idx="3">
                  <c:v>GE</c:v>
                </c:pt>
                <c:pt idx="4">
                  <c:v>BA</c:v>
                </c:pt>
                <c:pt idx="5">
                  <c:v>US</c:v>
                </c:pt>
                <c:pt idx="6">
                  <c:v>XK</c:v>
                </c:pt>
                <c:pt idx="7">
                  <c:v>CN</c:v>
                </c:pt>
                <c:pt idx="8">
                  <c:v>IL</c:v>
                </c:pt>
                <c:pt idx="9">
                  <c:v>VN</c:v>
                </c:pt>
                <c:pt idx="10">
                  <c:v>KZ</c:v>
                </c:pt>
                <c:pt idx="11">
                  <c:v>BY</c:v>
                </c:pt>
                <c:pt idx="12">
                  <c:v>AL</c:v>
                </c:pt>
                <c:pt idx="13">
                  <c:v>MA</c:v>
                </c:pt>
                <c:pt idx="14">
                  <c:v>TN</c:v>
                </c:pt>
                <c:pt idx="15">
                  <c:v>EG</c:v>
                </c:pt>
                <c:pt idx="16">
                  <c:v>LB</c:v>
                </c:pt>
                <c:pt idx="17">
                  <c:v>DZ</c:v>
                </c:pt>
                <c:pt idx="18">
                  <c:v>KE</c:v>
                </c:pt>
                <c:pt idx="19">
                  <c:v>BR</c:v>
                </c:pt>
                <c:pt idx="20">
                  <c:v>IN</c:v>
                </c:pt>
                <c:pt idx="21">
                  <c:v>ID</c:v>
                </c:pt>
                <c:pt idx="22">
                  <c:v>AM</c:v>
                </c:pt>
                <c:pt idx="23">
                  <c:v>AZ</c:v>
                </c:pt>
                <c:pt idx="24">
                  <c:v>JP</c:v>
                </c:pt>
                <c:pt idx="25">
                  <c:v>ZA</c:v>
                </c:pt>
                <c:pt idx="26">
                  <c:v>UG</c:v>
                </c:pt>
                <c:pt idx="27">
                  <c:v>TW</c:v>
                </c:pt>
                <c:pt idx="28">
                  <c:v>KR</c:v>
                </c:pt>
                <c:pt idx="29">
                  <c:v>AF</c:v>
                </c:pt>
                <c:pt idx="30">
                  <c:v>MD</c:v>
                </c:pt>
                <c:pt idx="31">
                  <c:v>KG</c:v>
                </c:pt>
                <c:pt idx="32">
                  <c:v>CA</c:v>
                </c:pt>
                <c:pt idx="33">
                  <c:v>BT</c:v>
                </c:pt>
                <c:pt idx="34">
                  <c:v>AR</c:v>
                </c:pt>
                <c:pt idx="35">
                  <c:v>MX</c:v>
                </c:pt>
                <c:pt idx="36">
                  <c:v>ME</c:v>
                </c:pt>
                <c:pt idx="37">
                  <c:v>AU</c:v>
                </c:pt>
                <c:pt idx="38">
                  <c:v>TH</c:v>
                </c:pt>
                <c:pt idx="39">
                  <c:v>MY</c:v>
                </c:pt>
                <c:pt idx="40">
                  <c:v>HK</c:v>
                </c:pt>
                <c:pt idx="41">
                  <c:v>PH</c:v>
                </c:pt>
                <c:pt idx="42">
                  <c:v>NP</c:v>
                </c:pt>
                <c:pt idx="43">
                  <c:v>KH</c:v>
                </c:pt>
                <c:pt idx="44">
                  <c:v>CO</c:v>
                </c:pt>
                <c:pt idx="45">
                  <c:v>UZ</c:v>
                </c:pt>
                <c:pt idx="46">
                  <c:v>SN</c:v>
                </c:pt>
                <c:pt idx="47">
                  <c:v>NZ</c:v>
                </c:pt>
                <c:pt idx="48">
                  <c:v>SG</c:v>
                </c:pt>
                <c:pt idx="49">
                  <c:v>PS</c:v>
                </c:pt>
                <c:pt idx="50">
                  <c:v>GH</c:v>
                </c:pt>
                <c:pt idx="51">
                  <c:v>TJ</c:v>
                </c:pt>
                <c:pt idx="52">
                  <c:v>GT</c:v>
                </c:pt>
                <c:pt idx="53">
                  <c:v>HN</c:v>
                </c:pt>
                <c:pt idx="54">
                  <c:v>ET</c:v>
                </c:pt>
                <c:pt idx="55">
                  <c:v>SR</c:v>
                </c:pt>
                <c:pt idx="56">
                  <c:v>BO</c:v>
                </c:pt>
                <c:pt idx="57">
                  <c:v>CL</c:v>
                </c:pt>
                <c:pt idx="58">
                  <c:v>PE</c:v>
                </c:pt>
                <c:pt idx="59">
                  <c:v>UY</c:v>
                </c:pt>
                <c:pt idx="60">
                  <c:v>CM</c:v>
                </c:pt>
                <c:pt idx="61">
                  <c:v>PY</c:v>
                </c:pt>
                <c:pt idx="62">
                  <c:v>BD</c:v>
                </c:pt>
                <c:pt idx="63">
                  <c:v>ZM</c:v>
                </c:pt>
                <c:pt idx="64">
                  <c:v>CU</c:v>
                </c:pt>
                <c:pt idx="65">
                  <c:v>SY</c:v>
                </c:pt>
                <c:pt idx="66">
                  <c:v>JO</c:v>
                </c:pt>
                <c:pt idx="67">
                  <c:v>MM</c:v>
                </c:pt>
                <c:pt idx="68">
                  <c:v>MN</c:v>
                </c:pt>
                <c:pt idx="69">
                  <c:v>MZ</c:v>
                </c:pt>
                <c:pt idx="70">
                  <c:v>CR</c:v>
                </c:pt>
                <c:pt idx="71">
                  <c:v>EC</c:v>
                </c:pt>
                <c:pt idx="72">
                  <c:v>LK</c:v>
                </c:pt>
                <c:pt idx="73">
                  <c:v>SV</c:v>
                </c:pt>
              </c:strCache>
            </c:strRef>
          </c:cat>
          <c:val>
            <c:numRef>
              <c:f>'2016-107 wg krajów'!$E$7:$E$80</c:f>
              <c:numCache>
                <c:formatCode>General</c:formatCode>
                <c:ptCount val="74"/>
                <c:pt idx="0">
                  <c:v>454</c:v>
                </c:pt>
                <c:pt idx="1">
                  <c:v>334</c:v>
                </c:pt>
                <c:pt idx="2">
                  <c:v>309</c:v>
                </c:pt>
                <c:pt idx="3">
                  <c:v>163</c:v>
                </c:pt>
                <c:pt idx="4">
                  <c:v>120</c:v>
                </c:pt>
                <c:pt idx="5">
                  <c:v>112</c:v>
                </c:pt>
                <c:pt idx="6">
                  <c:v>108</c:v>
                </c:pt>
                <c:pt idx="7">
                  <c:v>96</c:v>
                </c:pt>
                <c:pt idx="8">
                  <c:v>92</c:v>
                </c:pt>
                <c:pt idx="9">
                  <c:v>91</c:v>
                </c:pt>
                <c:pt idx="10">
                  <c:v>90</c:v>
                </c:pt>
                <c:pt idx="11">
                  <c:v>88</c:v>
                </c:pt>
                <c:pt idx="12">
                  <c:v>82</c:v>
                </c:pt>
                <c:pt idx="13">
                  <c:v>75</c:v>
                </c:pt>
                <c:pt idx="14">
                  <c:v>63</c:v>
                </c:pt>
                <c:pt idx="15">
                  <c:v>61</c:v>
                </c:pt>
                <c:pt idx="16">
                  <c:v>61</c:v>
                </c:pt>
                <c:pt idx="17">
                  <c:v>53</c:v>
                </c:pt>
                <c:pt idx="18">
                  <c:v>43</c:v>
                </c:pt>
                <c:pt idx="19">
                  <c:v>38</c:v>
                </c:pt>
                <c:pt idx="20">
                  <c:v>37</c:v>
                </c:pt>
                <c:pt idx="21">
                  <c:v>37</c:v>
                </c:pt>
                <c:pt idx="22">
                  <c:v>35</c:v>
                </c:pt>
                <c:pt idx="23">
                  <c:v>34</c:v>
                </c:pt>
                <c:pt idx="24">
                  <c:v>33</c:v>
                </c:pt>
                <c:pt idx="25">
                  <c:v>29</c:v>
                </c:pt>
                <c:pt idx="26">
                  <c:v>29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25</c:v>
                </c:pt>
                <c:pt idx="31">
                  <c:v>21</c:v>
                </c:pt>
                <c:pt idx="32">
                  <c:v>21</c:v>
                </c:pt>
                <c:pt idx="33">
                  <c:v>20</c:v>
                </c:pt>
                <c:pt idx="34">
                  <c:v>18</c:v>
                </c:pt>
                <c:pt idx="35">
                  <c:v>17</c:v>
                </c:pt>
                <c:pt idx="36">
                  <c:v>17</c:v>
                </c:pt>
                <c:pt idx="37">
                  <c:v>16</c:v>
                </c:pt>
                <c:pt idx="38">
                  <c:v>16</c:v>
                </c:pt>
                <c:pt idx="39">
                  <c:v>15</c:v>
                </c:pt>
                <c:pt idx="40">
                  <c:v>14</c:v>
                </c:pt>
                <c:pt idx="41">
                  <c:v>13</c:v>
                </c:pt>
                <c:pt idx="42">
                  <c:v>12</c:v>
                </c:pt>
                <c:pt idx="43">
                  <c:v>11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8</c:v>
                </c:pt>
                <c:pt idx="51">
                  <c:v>8</c:v>
                </c:pt>
                <c:pt idx="52">
                  <c:v>7</c:v>
                </c:pt>
                <c:pt idx="53">
                  <c:v>7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5455104"/>
        <c:axId val="160030720"/>
        <c:axId val="0"/>
      </c:bar3DChart>
      <c:catAx>
        <c:axId val="1354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0030720"/>
        <c:crosses val="autoZero"/>
        <c:auto val="1"/>
        <c:lblAlgn val="ctr"/>
        <c:lblOffset val="100"/>
        <c:noMultiLvlLbl val="0"/>
      </c:catAx>
      <c:valAx>
        <c:axId val="160030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455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83983531772395E-2"/>
          <c:y val="3.5414744732382611E-2"/>
          <c:w val="0.94072239135918723"/>
          <c:h val="0.4590220796498963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'2016 działania_regionami'!$B$6</c:f>
              <c:strCache>
                <c:ptCount val="1"/>
                <c:pt idx="0">
                  <c:v>SM łącznie (KA107-2016)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działania_regionami'!$A$7:$A$16</c:f>
              <c:strCache>
                <c:ptCount val="10"/>
                <c:pt idx="0">
                  <c:v>Region 1 Bałkany Zachodnie</c:v>
                </c:pt>
                <c:pt idx="1">
                  <c:v>Region 10 – Afryka Południowa </c:v>
                </c:pt>
                <c:pt idx="2">
                  <c:v>Region 11 Afryka, Karaiby, Pacyfik</c:v>
                </c:pt>
                <c:pt idx="3">
                  <c:v>Region 13.1 – kraje uprzemysłowione, Ameryka </c:v>
                </c:pt>
                <c:pt idx="4">
                  <c:v>Region 13.2 – kraje uprzemysłowione, Azja</c:v>
                </c:pt>
                <c:pt idx="5">
                  <c:v>Region 2 – Partnerstwo Wschodnie </c:v>
                </c:pt>
                <c:pt idx="6">
                  <c:v>Region 3 – Partnerstwo Południe Basenu Morza Śródziemnego </c:v>
                </c:pt>
                <c:pt idx="7">
                  <c:v>Region 4 – Rosja</c:v>
                </c:pt>
                <c:pt idx="8">
                  <c:v>Region 6 – Azja </c:v>
                </c:pt>
                <c:pt idx="9">
                  <c:v>Region 7 – Azja Centralna </c:v>
                </c:pt>
              </c:strCache>
            </c:strRef>
          </c:cat>
          <c:val>
            <c:numRef>
              <c:f>'2016 działania_regionami'!$B$7:$B$16</c:f>
              <c:numCache>
                <c:formatCode>General</c:formatCode>
                <c:ptCount val="10"/>
                <c:pt idx="0">
                  <c:v>244</c:v>
                </c:pt>
                <c:pt idx="1">
                  <c:v>4</c:v>
                </c:pt>
                <c:pt idx="2">
                  <c:v>29</c:v>
                </c:pt>
                <c:pt idx="3">
                  <c:v>20</c:v>
                </c:pt>
                <c:pt idx="4">
                  <c:v>21</c:v>
                </c:pt>
                <c:pt idx="5">
                  <c:v>202</c:v>
                </c:pt>
                <c:pt idx="6">
                  <c:v>149</c:v>
                </c:pt>
                <c:pt idx="7">
                  <c:v>115</c:v>
                </c:pt>
                <c:pt idx="8">
                  <c:v>106</c:v>
                </c:pt>
                <c:pt idx="9">
                  <c:v>46</c:v>
                </c:pt>
              </c:numCache>
            </c:numRef>
          </c:val>
        </c:ser>
        <c:ser>
          <c:idx val="1"/>
          <c:order val="1"/>
          <c:tx>
            <c:strRef>
              <c:f>'2016 działania_regionami'!$C$6</c:f>
              <c:strCache>
                <c:ptCount val="1"/>
                <c:pt idx="0">
                  <c:v>STA łącznie (KA107-2016)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5.79290325258593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2.8964516262929693E-3"/>
                  <c:y val="-6.9204152249134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4.8274193771549482E-3"/>
                  <c:y val="-2.3068050749711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działania_regionami'!$A$7:$A$16</c:f>
              <c:strCache>
                <c:ptCount val="10"/>
                <c:pt idx="0">
                  <c:v>Region 1 Bałkany Zachodnie</c:v>
                </c:pt>
                <c:pt idx="1">
                  <c:v>Region 10 – Afryka Południowa </c:v>
                </c:pt>
                <c:pt idx="2">
                  <c:v>Region 11 Afryka, Karaiby, Pacyfik</c:v>
                </c:pt>
                <c:pt idx="3">
                  <c:v>Region 13.1 – kraje uprzemysłowione, Ameryka </c:v>
                </c:pt>
                <c:pt idx="4">
                  <c:v>Region 13.2 – kraje uprzemysłowione, Azja</c:v>
                </c:pt>
                <c:pt idx="5">
                  <c:v>Region 2 – Partnerstwo Wschodnie </c:v>
                </c:pt>
                <c:pt idx="6">
                  <c:v>Region 3 – Partnerstwo Południe Basenu Morza Śródziemnego </c:v>
                </c:pt>
                <c:pt idx="7">
                  <c:v>Region 4 – Rosja</c:v>
                </c:pt>
                <c:pt idx="8">
                  <c:v>Region 6 – Azja </c:v>
                </c:pt>
                <c:pt idx="9">
                  <c:v>Region 7 – Azja Centralna </c:v>
                </c:pt>
              </c:strCache>
            </c:strRef>
          </c:cat>
          <c:val>
            <c:numRef>
              <c:f>'2016 działania_regionami'!$C$7:$C$16</c:f>
              <c:numCache>
                <c:formatCode>General</c:formatCode>
                <c:ptCount val="10"/>
                <c:pt idx="0">
                  <c:v>213</c:v>
                </c:pt>
                <c:pt idx="1">
                  <c:v>13</c:v>
                </c:pt>
                <c:pt idx="2">
                  <c:v>45</c:v>
                </c:pt>
                <c:pt idx="3">
                  <c:v>66</c:v>
                </c:pt>
                <c:pt idx="4">
                  <c:v>78</c:v>
                </c:pt>
                <c:pt idx="5">
                  <c:v>399</c:v>
                </c:pt>
                <c:pt idx="6">
                  <c:v>124</c:v>
                </c:pt>
                <c:pt idx="7">
                  <c:v>123</c:v>
                </c:pt>
                <c:pt idx="8">
                  <c:v>164</c:v>
                </c:pt>
                <c:pt idx="9">
                  <c:v>55</c:v>
                </c:pt>
              </c:numCache>
            </c:numRef>
          </c:val>
        </c:ser>
        <c:ser>
          <c:idx val="2"/>
          <c:order val="2"/>
          <c:tx>
            <c:strRef>
              <c:f>'2016 działania_regionami'!$D$6</c:f>
              <c:strCache>
                <c:ptCount val="1"/>
                <c:pt idx="0">
                  <c:v>STT łącznie (KA107-2016)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6.7583871280169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79290325258593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7583871280169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86193550172395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68935487887883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72387100344784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758387128016928E-3"/>
                  <c:y val="-4.229093782594876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758387128016928E-3"/>
                  <c:y val="-2.3068050749711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7583871280169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6.7583871280169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działania_regionami'!$A$7:$A$16</c:f>
              <c:strCache>
                <c:ptCount val="10"/>
                <c:pt idx="0">
                  <c:v>Region 1 Bałkany Zachodnie</c:v>
                </c:pt>
                <c:pt idx="1">
                  <c:v>Region 10 – Afryka Południowa </c:v>
                </c:pt>
                <c:pt idx="2">
                  <c:v>Region 11 Afryka, Karaiby, Pacyfik</c:v>
                </c:pt>
                <c:pt idx="3">
                  <c:v>Region 13.1 – kraje uprzemysłowione, Ameryka </c:v>
                </c:pt>
                <c:pt idx="4">
                  <c:v>Region 13.2 – kraje uprzemysłowione, Azja</c:v>
                </c:pt>
                <c:pt idx="5">
                  <c:v>Region 2 – Partnerstwo Wschodnie </c:v>
                </c:pt>
                <c:pt idx="6">
                  <c:v>Region 3 – Partnerstwo Południe Basenu Morza Śródziemnego </c:v>
                </c:pt>
                <c:pt idx="7">
                  <c:v>Region 4 – Rosja</c:v>
                </c:pt>
                <c:pt idx="8">
                  <c:v>Region 6 – Azja </c:v>
                </c:pt>
                <c:pt idx="9">
                  <c:v>Region 7 – Azja Centralna </c:v>
                </c:pt>
              </c:strCache>
            </c:strRef>
          </c:cat>
          <c:val>
            <c:numRef>
              <c:f>'2016 działania_regionami'!$D$7:$D$16</c:f>
              <c:numCache>
                <c:formatCode>General</c:formatCode>
                <c:ptCount val="10"/>
                <c:pt idx="0">
                  <c:v>179</c:v>
                </c:pt>
                <c:pt idx="1">
                  <c:v>12</c:v>
                </c:pt>
                <c:pt idx="2">
                  <c:v>42</c:v>
                </c:pt>
                <c:pt idx="3">
                  <c:v>47</c:v>
                </c:pt>
                <c:pt idx="4">
                  <c:v>34</c:v>
                </c:pt>
                <c:pt idx="5">
                  <c:v>198</c:v>
                </c:pt>
                <c:pt idx="6">
                  <c:v>149</c:v>
                </c:pt>
                <c:pt idx="7">
                  <c:v>96</c:v>
                </c:pt>
                <c:pt idx="8">
                  <c:v>120</c:v>
                </c:pt>
                <c:pt idx="9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217984"/>
        <c:axId val="60219776"/>
        <c:axId val="0"/>
      </c:bar3DChart>
      <c:catAx>
        <c:axId val="60217984"/>
        <c:scaling>
          <c:orientation val="minMax"/>
        </c:scaling>
        <c:delete val="0"/>
        <c:axPos val="b"/>
        <c:majorTickMark val="out"/>
        <c:minorTickMark val="none"/>
        <c:tickLblPos val="nextTo"/>
        <c:crossAx val="60219776"/>
        <c:crosses val="autoZero"/>
        <c:auto val="1"/>
        <c:lblAlgn val="ctr"/>
        <c:lblOffset val="100"/>
        <c:noMultiLvlLbl val="0"/>
      </c:catAx>
      <c:valAx>
        <c:axId val="60219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217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613804668905224"/>
          <c:y val="2.2502974325441155E-2"/>
          <c:w val="0.24571216004355592"/>
          <c:h val="0.12514126910606763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238124</xdr:colOff>
      <xdr:row>7</xdr:row>
      <xdr:rowOff>66675</xdr:rowOff>
    </xdr:from>
    <xdr:to>
      <xdr:col>24</xdr:col>
      <xdr:colOff>228600</xdr:colOff>
      <xdr:row>40</xdr:row>
      <xdr:rowOff>19050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163286</xdr:colOff>
      <xdr:row>14</xdr:row>
      <xdr:rowOff>153760</xdr:rowOff>
    </xdr:from>
    <xdr:to>
      <xdr:col>53</xdr:col>
      <xdr:colOff>299357</xdr:colOff>
      <xdr:row>39</xdr:row>
      <xdr:rowOff>163286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123824</xdr:colOff>
      <xdr:row>8</xdr:row>
      <xdr:rowOff>173832</xdr:rowOff>
    </xdr:from>
    <xdr:to>
      <xdr:col>41</xdr:col>
      <xdr:colOff>535780</xdr:colOff>
      <xdr:row>38</xdr:row>
      <xdr:rowOff>59531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</xdr:colOff>
      <xdr:row>10</xdr:row>
      <xdr:rowOff>147638</xdr:rowOff>
    </xdr:from>
    <xdr:to>
      <xdr:col>22</xdr:col>
      <xdr:colOff>438149</xdr:colOff>
      <xdr:row>35</xdr:row>
      <xdr:rowOff>123825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19</xdr:row>
      <xdr:rowOff>85725</xdr:rowOff>
    </xdr:from>
    <xdr:to>
      <xdr:col>16</xdr:col>
      <xdr:colOff>485775</xdr:colOff>
      <xdr:row>48</xdr:row>
      <xdr:rowOff>66675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rasmusplus.org.pl/szkolnictwo-wyzsze/akcja-1/wspolpraca-z-krajami-partnerskimi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4" sqref="C14"/>
    </sheetView>
  </sheetViews>
  <sheetFormatPr defaultRowHeight="15" x14ac:dyDescent="0.25"/>
  <cols>
    <col min="1" max="1" width="18.85546875" customWidth="1"/>
    <col min="2" max="2" width="107.5703125" customWidth="1"/>
    <col min="3" max="3" width="34.42578125" customWidth="1"/>
  </cols>
  <sheetData>
    <row r="1" spans="1:3" ht="30" x14ac:dyDescent="0.25">
      <c r="A1" s="5" t="s">
        <v>107</v>
      </c>
      <c r="B1" s="5" t="s">
        <v>108</v>
      </c>
      <c r="C1" s="5" t="s">
        <v>109</v>
      </c>
    </row>
    <row r="2" spans="1:3" ht="60" x14ac:dyDescent="0.25">
      <c r="A2" s="6" t="s">
        <v>276</v>
      </c>
      <c r="B2" s="7" t="s">
        <v>492</v>
      </c>
      <c r="C2" s="53" t="s">
        <v>120</v>
      </c>
    </row>
    <row r="3" spans="1:3" s="9" customFormat="1" x14ac:dyDescent="0.25">
      <c r="A3" s="6" t="s">
        <v>110</v>
      </c>
      <c r="B3" s="8" t="s">
        <v>111</v>
      </c>
    </row>
    <row r="4" spans="1:3" s="9" customFormat="1" x14ac:dyDescent="0.25">
      <c r="A4" s="10" t="s">
        <v>112</v>
      </c>
      <c r="B4" s="8" t="s">
        <v>117</v>
      </c>
    </row>
    <row r="5" spans="1:3" s="9" customFormat="1" x14ac:dyDescent="0.25">
      <c r="A5" s="6" t="s">
        <v>113</v>
      </c>
      <c r="B5" s="8" t="s">
        <v>114</v>
      </c>
    </row>
    <row r="6" spans="1:3" ht="30" x14ac:dyDescent="0.25">
      <c r="A6" s="10" t="s">
        <v>115</v>
      </c>
      <c r="B6" s="11" t="s">
        <v>118</v>
      </c>
    </row>
    <row r="7" spans="1:3" ht="60" x14ac:dyDescent="0.25">
      <c r="A7" s="10" t="s">
        <v>116</v>
      </c>
      <c r="B7" s="11" t="s">
        <v>119</v>
      </c>
    </row>
  </sheetData>
  <hyperlinks>
    <hyperlink ref="C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RowHeight="15" x14ac:dyDescent="0.25"/>
  <cols>
    <col min="2" max="2" width="28.85546875" bestFit="1" customWidth="1"/>
    <col min="3" max="3" width="28.85546875" customWidth="1"/>
    <col min="4" max="4" width="34.140625" customWidth="1"/>
    <col min="5" max="5" width="14.85546875" style="2" customWidth="1"/>
    <col min="6" max="6" width="13" style="2" customWidth="1"/>
    <col min="7" max="7" width="13.85546875" style="2" customWidth="1"/>
    <col min="8" max="8" width="12.42578125" style="2" customWidth="1"/>
    <col min="9" max="9" width="13.7109375" style="2" customWidth="1"/>
    <col min="10" max="10" width="12.140625" style="2" customWidth="1"/>
    <col min="11" max="11" width="11.85546875" customWidth="1"/>
    <col min="12" max="12" width="13.28515625" customWidth="1"/>
    <col min="16" max="16" width="11.42578125" customWidth="1"/>
  </cols>
  <sheetData>
    <row r="1" spans="1:16" x14ac:dyDescent="0.25">
      <c r="A1" s="1" t="s">
        <v>493</v>
      </c>
    </row>
    <row r="2" spans="1:16" x14ac:dyDescent="0.25">
      <c r="A2" s="4" t="s">
        <v>106</v>
      </c>
    </row>
    <row r="3" spans="1:16" x14ac:dyDescent="0.25">
      <c r="A3" s="4" t="s">
        <v>124</v>
      </c>
    </row>
    <row r="4" spans="1:16" x14ac:dyDescent="0.25">
      <c r="A4" s="4" t="s">
        <v>125</v>
      </c>
    </row>
    <row r="7" spans="1:16" s="3" customFormat="1" ht="56.25" customHeight="1" x14ac:dyDescent="0.25">
      <c r="A7" s="15" t="s">
        <v>279</v>
      </c>
      <c r="B7" s="15" t="s">
        <v>380</v>
      </c>
      <c r="C7" s="15" t="s">
        <v>277</v>
      </c>
      <c r="D7" s="15" t="s">
        <v>278</v>
      </c>
      <c r="E7" s="15" t="s">
        <v>393</v>
      </c>
      <c r="F7" s="15" t="s">
        <v>394</v>
      </c>
      <c r="G7" s="15" t="s">
        <v>280</v>
      </c>
      <c r="H7" s="15" t="s">
        <v>281</v>
      </c>
      <c r="I7" s="15" t="s">
        <v>282</v>
      </c>
      <c r="J7" s="15" t="s">
        <v>283</v>
      </c>
      <c r="K7" s="15" t="s">
        <v>483</v>
      </c>
      <c r="L7" s="15" t="s">
        <v>484</v>
      </c>
      <c r="M7" s="31" t="s">
        <v>121</v>
      </c>
      <c r="N7" s="31" t="s">
        <v>122</v>
      </c>
      <c r="O7" s="31" t="s">
        <v>123</v>
      </c>
      <c r="P7" s="31" t="s">
        <v>485</v>
      </c>
    </row>
    <row r="8" spans="1:16" s="1" customFormat="1" x14ac:dyDescent="0.25">
      <c r="A8" s="10" t="s">
        <v>286</v>
      </c>
      <c r="B8" s="13" t="s">
        <v>381</v>
      </c>
      <c r="C8" s="13" t="s">
        <v>284</v>
      </c>
      <c r="D8" s="13" t="s">
        <v>285</v>
      </c>
      <c r="E8" s="14">
        <v>11</v>
      </c>
      <c r="F8" s="14"/>
      <c r="G8" s="14">
        <v>2</v>
      </c>
      <c r="H8" s="14">
        <v>2</v>
      </c>
      <c r="I8" s="14">
        <v>4</v>
      </c>
      <c r="J8" s="14">
        <v>7</v>
      </c>
      <c r="K8" s="29">
        <f>E8+G8+I8</f>
        <v>17</v>
      </c>
      <c r="L8" s="29">
        <f>F8+H8+J8</f>
        <v>9</v>
      </c>
      <c r="M8" s="34">
        <f>SUM(E8+F8)</f>
        <v>11</v>
      </c>
      <c r="N8" s="34">
        <f>SUM(H8+G8)</f>
        <v>4</v>
      </c>
      <c r="O8" s="34">
        <f>SUM(I8+J8)</f>
        <v>11</v>
      </c>
      <c r="P8" s="36">
        <f>SUM(M8:O8)</f>
        <v>26</v>
      </c>
    </row>
    <row r="9" spans="1:16" x14ac:dyDescent="0.25">
      <c r="A9" s="10" t="s">
        <v>0</v>
      </c>
      <c r="B9" s="13" t="s">
        <v>1</v>
      </c>
      <c r="C9" s="13" t="s">
        <v>1</v>
      </c>
      <c r="D9" s="13" t="s">
        <v>490</v>
      </c>
      <c r="E9" s="14">
        <v>26</v>
      </c>
      <c r="F9" s="14">
        <v>4</v>
      </c>
      <c r="G9" s="14">
        <v>21</v>
      </c>
      <c r="H9" s="14">
        <v>9</v>
      </c>
      <c r="I9" s="14">
        <v>15</v>
      </c>
      <c r="J9" s="14">
        <v>7</v>
      </c>
      <c r="K9" s="29">
        <f t="shared" ref="K9:K72" si="0">E9+G9+I9</f>
        <v>62</v>
      </c>
      <c r="L9" s="29">
        <f t="shared" ref="L9:L72" si="1">F9+H9+J9</f>
        <v>20</v>
      </c>
      <c r="M9" s="34">
        <f t="shared" ref="M9:M72" si="2">SUM(E9+F9)</f>
        <v>30</v>
      </c>
      <c r="N9" s="34">
        <f t="shared" ref="N9:N72" si="3">SUM(H9+G9)</f>
        <v>30</v>
      </c>
      <c r="O9" s="34">
        <f t="shared" ref="O9:O72" si="4">SUM(I9+J9)</f>
        <v>22</v>
      </c>
      <c r="P9" s="36">
        <f t="shared" ref="P9:P72" si="5">SUM(M9:O9)</f>
        <v>82</v>
      </c>
    </row>
    <row r="10" spans="1:16" x14ac:dyDescent="0.25">
      <c r="A10" s="10" t="s">
        <v>2</v>
      </c>
      <c r="B10" s="13" t="s">
        <v>3</v>
      </c>
      <c r="C10" s="13" t="s">
        <v>3</v>
      </c>
      <c r="D10" s="13" t="s">
        <v>287</v>
      </c>
      <c r="E10" s="14">
        <v>11</v>
      </c>
      <c r="F10" s="14"/>
      <c r="G10" s="14">
        <v>8</v>
      </c>
      <c r="H10" s="14">
        <v>6</v>
      </c>
      <c r="I10" s="14">
        <v>9</v>
      </c>
      <c r="J10" s="14">
        <v>1</v>
      </c>
      <c r="K10" s="29">
        <f t="shared" si="0"/>
        <v>28</v>
      </c>
      <c r="L10" s="29">
        <f t="shared" si="1"/>
        <v>7</v>
      </c>
      <c r="M10" s="34">
        <f t="shared" si="2"/>
        <v>11</v>
      </c>
      <c r="N10" s="34">
        <f t="shared" si="3"/>
        <v>14</v>
      </c>
      <c r="O10" s="34">
        <f t="shared" si="4"/>
        <v>10</v>
      </c>
      <c r="P10" s="36">
        <f t="shared" si="5"/>
        <v>35</v>
      </c>
    </row>
    <row r="11" spans="1:16" x14ac:dyDescent="0.25">
      <c r="A11" s="10" t="s">
        <v>4</v>
      </c>
      <c r="B11" s="13" t="s">
        <v>5</v>
      </c>
      <c r="C11" s="13" t="s">
        <v>288</v>
      </c>
      <c r="D11" s="13" t="s">
        <v>289</v>
      </c>
      <c r="E11" s="14">
        <v>3</v>
      </c>
      <c r="F11" s="14"/>
      <c r="G11" s="14">
        <v>6</v>
      </c>
      <c r="H11" s="14">
        <v>4</v>
      </c>
      <c r="I11" s="14">
        <v>3</v>
      </c>
      <c r="J11" s="14">
        <v>2</v>
      </c>
      <c r="K11" s="29">
        <f t="shared" si="0"/>
        <v>12</v>
      </c>
      <c r="L11" s="29">
        <f t="shared" si="1"/>
        <v>6</v>
      </c>
      <c r="M11" s="34">
        <f t="shared" si="2"/>
        <v>3</v>
      </c>
      <c r="N11" s="34">
        <f t="shared" si="3"/>
        <v>10</v>
      </c>
      <c r="O11" s="34">
        <f t="shared" si="4"/>
        <v>5</v>
      </c>
      <c r="P11" s="36">
        <f t="shared" si="5"/>
        <v>18</v>
      </c>
    </row>
    <row r="12" spans="1:16" x14ac:dyDescent="0.25">
      <c r="A12" s="10" t="s">
        <v>6</v>
      </c>
      <c r="B12" s="13" t="s">
        <v>7</v>
      </c>
      <c r="C12" s="13" t="s">
        <v>7</v>
      </c>
      <c r="D12" s="13" t="s">
        <v>334</v>
      </c>
      <c r="E12" s="14"/>
      <c r="F12" s="14">
        <v>1</v>
      </c>
      <c r="G12" s="14">
        <v>4</v>
      </c>
      <c r="H12" s="14">
        <v>8</v>
      </c>
      <c r="I12" s="14">
        <v>2</v>
      </c>
      <c r="J12" s="14">
        <v>1</v>
      </c>
      <c r="K12" s="29">
        <f t="shared" si="0"/>
        <v>6</v>
      </c>
      <c r="L12" s="29">
        <f t="shared" si="1"/>
        <v>10</v>
      </c>
      <c r="M12" s="34">
        <f t="shared" si="2"/>
        <v>1</v>
      </c>
      <c r="N12" s="34">
        <f t="shared" si="3"/>
        <v>12</v>
      </c>
      <c r="O12" s="34">
        <f t="shared" si="4"/>
        <v>3</v>
      </c>
      <c r="P12" s="36">
        <f t="shared" si="5"/>
        <v>16</v>
      </c>
    </row>
    <row r="13" spans="1:16" x14ac:dyDescent="0.25">
      <c r="A13" s="10" t="s">
        <v>8</v>
      </c>
      <c r="B13" s="13" t="s">
        <v>9</v>
      </c>
      <c r="C13" s="13" t="s">
        <v>291</v>
      </c>
      <c r="D13" s="13" t="s">
        <v>287</v>
      </c>
      <c r="E13" s="14">
        <v>8</v>
      </c>
      <c r="F13" s="14">
        <v>1</v>
      </c>
      <c r="G13" s="14">
        <v>9</v>
      </c>
      <c r="H13" s="14">
        <v>7</v>
      </c>
      <c r="I13" s="14">
        <v>6</v>
      </c>
      <c r="J13" s="14">
        <v>3</v>
      </c>
      <c r="K13" s="29">
        <f t="shared" si="0"/>
        <v>23</v>
      </c>
      <c r="L13" s="29">
        <f t="shared" si="1"/>
        <v>11</v>
      </c>
      <c r="M13" s="34">
        <f t="shared" si="2"/>
        <v>9</v>
      </c>
      <c r="N13" s="34">
        <f t="shared" si="3"/>
        <v>16</v>
      </c>
      <c r="O13" s="34">
        <f t="shared" si="4"/>
        <v>9</v>
      </c>
      <c r="P13" s="36">
        <f t="shared" si="5"/>
        <v>34</v>
      </c>
    </row>
    <row r="14" spans="1:16" x14ac:dyDescent="0.25">
      <c r="A14" s="10" t="s">
        <v>10</v>
      </c>
      <c r="B14" s="13" t="s">
        <v>11</v>
      </c>
      <c r="C14" s="13" t="s">
        <v>292</v>
      </c>
      <c r="D14" s="13" t="s">
        <v>490</v>
      </c>
      <c r="E14" s="14">
        <v>40</v>
      </c>
      <c r="F14" s="14">
        <v>6</v>
      </c>
      <c r="G14" s="14">
        <v>26</v>
      </c>
      <c r="H14" s="14">
        <v>15</v>
      </c>
      <c r="I14" s="14">
        <v>25</v>
      </c>
      <c r="J14" s="14">
        <v>8</v>
      </c>
      <c r="K14" s="29">
        <f t="shared" si="0"/>
        <v>91</v>
      </c>
      <c r="L14" s="29">
        <f t="shared" si="1"/>
        <v>29</v>
      </c>
      <c r="M14" s="34">
        <f t="shared" si="2"/>
        <v>46</v>
      </c>
      <c r="N14" s="34">
        <f t="shared" si="3"/>
        <v>41</v>
      </c>
      <c r="O14" s="34">
        <f t="shared" si="4"/>
        <v>33</v>
      </c>
      <c r="P14" s="36">
        <f t="shared" si="5"/>
        <v>120</v>
      </c>
    </row>
    <row r="15" spans="1:16" x14ac:dyDescent="0.25">
      <c r="A15" s="10" t="s">
        <v>294</v>
      </c>
      <c r="B15" s="13" t="s">
        <v>382</v>
      </c>
      <c r="C15" s="13" t="s">
        <v>293</v>
      </c>
      <c r="D15" s="13" t="s">
        <v>285</v>
      </c>
      <c r="E15" s="14"/>
      <c r="F15" s="14"/>
      <c r="G15" s="14"/>
      <c r="H15" s="14">
        <v>1</v>
      </c>
      <c r="I15" s="14">
        <v>2</v>
      </c>
      <c r="J15" s="14">
        <v>2</v>
      </c>
      <c r="K15" s="29">
        <f t="shared" si="0"/>
        <v>2</v>
      </c>
      <c r="L15" s="29">
        <f t="shared" si="1"/>
        <v>3</v>
      </c>
      <c r="M15" s="34">
        <f t="shared" si="2"/>
        <v>0</v>
      </c>
      <c r="N15" s="34">
        <f t="shared" si="3"/>
        <v>1</v>
      </c>
      <c r="O15" s="34">
        <f t="shared" si="4"/>
        <v>4</v>
      </c>
      <c r="P15" s="36">
        <f t="shared" si="5"/>
        <v>5</v>
      </c>
    </row>
    <row r="16" spans="1:16" x14ac:dyDescent="0.25">
      <c r="A16" s="10" t="s">
        <v>296</v>
      </c>
      <c r="B16" s="13" t="s">
        <v>383</v>
      </c>
      <c r="C16" s="13" t="s">
        <v>295</v>
      </c>
      <c r="D16" s="13" t="s">
        <v>289</v>
      </c>
      <c r="E16" s="14">
        <v>2</v>
      </c>
      <c r="F16" s="14"/>
      <c r="G16" s="14">
        <v>1</v>
      </c>
      <c r="H16" s="14">
        <v>1</v>
      </c>
      <c r="I16" s="14">
        <v>2</v>
      </c>
      <c r="J16" s="14"/>
      <c r="K16" s="29">
        <f t="shared" si="0"/>
        <v>5</v>
      </c>
      <c r="L16" s="29">
        <f t="shared" si="1"/>
        <v>1</v>
      </c>
      <c r="M16" s="34">
        <f t="shared" si="2"/>
        <v>2</v>
      </c>
      <c r="N16" s="34">
        <f t="shared" si="3"/>
        <v>2</v>
      </c>
      <c r="O16" s="34">
        <f t="shared" si="4"/>
        <v>2</v>
      </c>
      <c r="P16" s="36">
        <f t="shared" si="5"/>
        <v>6</v>
      </c>
    </row>
    <row r="17" spans="1:16" x14ac:dyDescent="0.25">
      <c r="A17" s="10" t="s">
        <v>12</v>
      </c>
      <c r="B17" s="13" t="s">
        <v>13</v>
      </c>
      <c r="C17" s="13" t="s">
        <v>297</v>
      </c>
      <c r="D17" s="13" t="s">
        <v>289</v>
      </c>
      <c r="E17" s="14">
        <v>3</v>
      </c>
      <c r="F17" s="14"/>
      <c r="G17" s="14">
        <v>19</v>
      </c>
      <c r="H17" s="14">
        <v>6</v>
      </c>
      <c r="I17" s="14">
        <v>8</v>
      </c>
      <c r="J17" s="14">
        <v>2</v>
      </c>
      <c r="K17" s="29">
        <f t="shared" si="0"/>
        <v>30</v>
      </c>
      <c r="L17" s="29">
        <f t="shared" si="1"/>
        <v>8</v>
      </c>
      <c r="M17" s="34">
        <f t="shared" si="2"/>
        <v>3</v>
      </c>
      <c r="N17" s="34">
        <f t="shared" si="3"/>
        <v>25</v>
      </c>
      <c r="O17" s="34">
        <f t="shared" si="4"/>
        <v>10</v>
      </c>
      <c r="P17" s="36">
        <f t="shared" si="5"/>
        <v>38</v>
      </c>
    </row>
    <row r="18" spans="1:16" x14ac:dyDescent="0.25">
      <c r="A18" s="10" t="s">
        <v>299</v>
      </c>
      <c r="B18" s="13" t="s">
        <v>298</v>
      </c>
      <c r="C18" s="13" t="s">
        <v>298</v>
      </c>
      <c r="D18" s="13" t="s">
        <v>285</v>
      </c>
      <c r="E18" s="14">
        <v>4</v>
      </c>
      <c r="F18" s="14"/>
      <c r="G18" s="14">
        <v>4</v>
      </c>
      <c r="H18" s="14">
        <v>4</v>
      </c>
      <c r="I18" s="14">
        <v>4</v>
      </c>
      <c r="J18" s="14">
        <v>4</v>
      </c>
      <c r="K18" s="29">
        <f t="shared" si="0"/>
        <v>12</v>
      </c>
      <c r="L18" s="29">
        <f t="shared" si="1"/>
        <v>8</v>
      </c>
      <c r="M18" s="34">
        <f t="shared" si="2"/>
        <v>4</v>
      </c>
      <c r="N18" s="34">
        <f t="shared" si="3"/>
        <v>8</v>
      </c>
      <c r="O18" s="34">
        <f t="shared" si="4"/>
        <v>8</v>
      </c>
      <c r="P18" s="36">
        <f t="shared" si="5"/>
        <v>20</v>
      </c>
    </row>
    <row r="19" spans="1:16" x14ac:dyDescent="0.25">
      <c r="A19" s="10" t="s">
        <v>14</v>
      </c>
      <c r="B19" s="13" t="s">
        <v>15</v>
      </c>
      <c r="C19" s="13" t="s">
        <v>300</v>
      </c>
      <c r="D19" s="13" t="s">
        <v>287</v>
      </c>
      <c r="E19" s="14">
        <v>22</v>
      </c>
      <c r="F19" s="14"/>
      <c r="G19" s="14">
        <v>25</v>
      </c>
      <c r="H19" s="14">
        <v>20</v>
      </c>
      <c r="I19" s="14">
        <v>15</v>
      </c>
      <c r="J19" s="14">
        <v>6</v>
      </c>
      <c r="K19" s="29">
        <f t="shared" si="0"/>
        <v>62</v>
      </c>
      <c r="L19" s="29">
        <f t="shared" si="1"/>
        <v>26</v>
      </c>
      <c r="M19" s="34">
        <f t="shared" si="2"/>
        <v>22</v>
      </c>
      <c r="N19" s="34">
        <f t="shared" si="3"/>
        <v>45</v>
      </c>
      <c r="O19" s="34">
        <f t="shared" si="4"/>
        <v>21</v>
      </c>
      <c r="P19" s="36">
        <f t="shared" si="5"/>
        <v>88</v>
      </c>
    </row>
    <row r="20" spans="1:16" x14ac:dyDescent="0.25">
      <c r="A20" s="10" t="s">
        <v>16</v>
      </c>
      <c r="B20" s="13" t="s">
        <v>17</v>
      </c>
      <c r="C20" s="13" t="s">
        <v>301</v>
      </c>
      <c r="D20" s="13" t="s">
        <v>290</v>
      </c>
      <c r="E20" s="14">
        <v>5</v>
      </c>
      <c r="F20" s="14"/>
      <c r="G20" s="14">
        <v>1</v>
      </c>
      <c r="H20" s="14">
        <v>4</v>
      </c>
      <c r="I20" s="14">
        <v>6</v>
      </c>
      <c r="J20" s="14">
        <v>5</v>
      </c>
      <c r="K20" s="29">
        <f t="shared" si="0"/>
        <v>12</v>
      </c>
      <c r="L20" s="29">
        <f t="shared" si="1"/>
        <v>9</v>
      </c>
      <c r="M20" s="34">
        <f t="shared" si="2"/>
        <v>5</v>
      </c>
      <c r="N20" s="34">
        <f t="shared" si="3"/>
        <v>5</v>
      </c>
      <c r="O20" s="34">
        <f t="shared" si="4"/>
        <v>11</v>
      </c>
      <c r="P20" s="36">
        <f t="shared" si="5"/>
        <v>21</v>
      </c>
    </row>
    <row r="21" spans="1:16" x14ac:dyDescent="0.25">
      <c r="A21" s="10" t="s">
        <v>18</v>
      </c>
      <c r="B21" s="13" t="s">
        <v>19</v>
      </c>
      <c r="C21" s="13" t="s">
        <v>19</v>
      </c>
      <c r="D21" s="13" t="s">
        <v>289</v>
      </c>
      <c r="E21" s="14">
        <v>1</v>
      </c>
      <c r="F21" s="14"/>
      <c r="G21" s="14">
        <v>3</v>
      </c>
      <c r="H21" s="14">
        <v>1</v>
      </c>
      <c r="I21" s="14"/>
      <c r="J21" s="14"/>
      <c r="K21" s="29">
        <f t="shared" si="0"/>
        <v>4</v>
      </c>
      <c r="L21" s="29">
        <f t="shared" si="1"/>
        <v>1</v>
      </c>
      <c r="M21" s="34">
        <f t="shared" si="2"/>
        <v>1</v>
      </c>
      <c r="N21" s="34">
        <f t="shared" si="3"/>
        <v>4</v>
      </c>
      <c r="O21" s="34">
        <f t="shared" si="4"/>
        <v>0</v>
      </c>
      <c r="P21" s="36">
        <f t="shared" si="5"/>
        <v>5</v>
      </c>
    </row>
    <row r="22" spans="1:16" x14ac:dyDescent="0.25">
      <c r="A22" s="10" t="s">
        <v>303</v>
      </c>
      <c r="B22" s="13" t="s">
        <v>384</v>
      </c>
      <c r="C22" s="13" t="s">
        <v>302</v>
      </c>
      <c r="D22" s="13" t="s">
        <v>491</v>
      </c>
      <c r="E22" s="14">
        <v>2</v>
      </c>
      <c r="F22" s="14"/>
      <c r="G22" s="14">
        <v>2</v>
      </c>
      <c r="H22" s="14"/>
      <c r="I22" s="14">
        <v>1</v>
      </c>
      <c r="J22" s="14"/>
      <c r="K22" s="29">
        <f t="shared" si="0"/>
        <v>5</v>
      </c>
      <c r="L22" s="29">
        <f t="shared" si="1"/>
        <v>0</v>
      </c>
      <c r="M22" s="34">
        <f t="shared" si="2"/>
        <v>2</v>
      </c>
      <c r="N22" s="34">
        <f t="shared" si="3"/>
        <v>2</v>
      </c>
      <c r="O22" s="34">
        <f t="shared" si="4"/>
        <v>1</v>
      </c>
      <c r="P22" s="36">
        <f t="shared" si="5"/>
        <v>5</v>
      </c>
    </row>
    <row r="23" spans="1:16" x14ac:dyDescent="0.25">
      <c r="A23" s="10" t="s">
        <v>20</v>
      </c>
      <c r="B23" s="13" t="s">
        <v>385</v>
      </c>
      <c r="C23" s="13" t="s">
        <v>304</v>
      </c>
      <c r="D23" s="13" t="s">
        <v>285</v>
      </c>
      <c r="E23" s="14">
        <v>6</v>
      </c>
      <c r="F23" s="14"/>
      <c r="G23" s="14">
        <v>27</v>
      </c>
      <c r="H23" s="14">
        <v>19</v>
      </c>
      <c r="I23" s="14">
        <v>24</v>
      </c>
      <c r="J23" s="14">
        <v>20</v>
      </c>
      <c r="K23" s="29">
        <f t="shared" si="0"/>
        <v>57</v>
      </c>
      <c r="L23" s="29">
        <f t="shared" si="1"/>
        <v>39</v>
      </c>
      <c r="M23" s="34">
        <f t="shared" si="2"/>
        <v>6</v>
      </c>
      <c r="N23" s="34">
        <f t="shared" si="3"/>
        <v>46</v>
      </c>
      <c r="O23" s="34">
        <f t="shared" si="4"/>
        <v>44</v>
      </c>
      <c r="P23" s="36">
        <f t="shared" si="5"/>
        <v>96</v>
      </c>
    </row>
    <row r="24" spans="1:16" x14ac:dyDescent="0.25">
      <c r="A24" s="10" t="s">
        <v>21</v>
      </c>
      <c r="B24" s="13" t="s">
        <v>22</v>
      </c>
      <c r="C24" s="13" t="s">
        <v>305</v>
      </c>
      <c r="D24" s="13" t="s">
        <v>289</v>
      </c>
      <c r="E24" s="14">
        <v>3</v>
      </c>
      <c r="F24" s="14"/>
      <c r="G24" s="14">
        <v>5</v>
      </c>
      <c r="H24" s="14">
        <v>1</v>
      </c>
      <c r="I24" s="14">
        <v>1</v>
      </c>
      <c r="J24" s="14"/>
      <c r="K24" s="29">
        <f t="shared" si="0"/>
        <v>9</v>
      </c>
      <c r="L24" s="29">
        <f t="shared" si="1"/>
        <v>1</v>
      </c>
      <c r="M24" s="34">
        <f t="shared" si="2"/>
        <v>3</v>
      </c>
      <c r="N24" s="34">
        <f t="shared" si="3"/>
        <v>6</v>
      </c>
      <c r="O24" s="34">
        <f t="shared" si="4"/>
        <v>1</v>
      </c>
      <c r="P24" s="36">
        <f t="shared" si="5"/>
        <v>10</v>
      </c>
    </row>
    <row r="25" spans="1:16" x14ac:dyDescent="0.25">
      <c r="A25" s="10" t="s">
        <v>23</v>
      </c>
      <c r="B25" s="13" t="s">
        <v>24</v>
      </c>
      <c r="C25" s="13" t="s">
        <v>306</v>
      </c>
      <c r="D25" s="13" t="s">
        <v>289</v>
      </c>
      <c r="E25" s="14">
        <v>1</v>
      </c>
      <c r="F25" s="14"/>
      <c r="G25" s="14">
        <v>1</v>
      </c>
      <c r="H25" s="14">
        <v>1</v>
      </c>
      <c r="I25" s="14"/>
      <c r="J25" s="14"/>
      <c r="K25" s="29">
        <f t="shared" si="0"/>
        <v>2</v>
      </c>
      <c r="L25" s="29">
        <f t="shared" si="1"/>
        <v>1</v>
      </c>
      <c r="M25" s="34">
        <f t="shared" si="2"/>
        <v>1</v>
      </c>
      <c r="N25" s="34">
        <f t="shared" si="3"/>
        <v>2</v>
      </c>
      <c r="O25" s="34">
        <f t="shared" si="4"/>
        <v>0</v>
      </c>
      <c r="P25" s="36">
        <f t="shared" si="5"/>
        <v>3</v>
      </c>
    </row>
    <row r="26" spans="1:16" x14ac:dyDescent="0.25">
      <c r="A26" s="10" t="s">
        <v>308</v>
      </c>
      <c r="B26" s="13" t="s">
        <v>386</v>
      </c>
      <c r="C26" s="13" t="s">
        <v>307</v>
      </c>
      <c r="D26" s="13" t="s">
        <v>289</v>
      </c>
      <c r="E26" s="14">
        <v>1</v>
      </c>
      <c r="F26" s="14"/>
      <c r="G26" s="14">
        <v>2</v>
      </c>
      <c r="H26" s="14">
        <v>1</v>
      </c>
      <c r="I26" s="14"/>
      <c r="J26" s="14"/>
      <c r="K26" s="29">
        <f t="shared" si="0"/>
        <v>3</v>
      </c>
      <c r="L26" s="29">
        <f t="shared" si="1"/>
        <v>1</v>
      </c>
      <c r="M26" s="34">
        <f t="shared" si="2"/>
        <v>1</v>
      </c>
      <c r="N26" s="34">
        <f t="shared" si="3"/>
        <v>3</v>
      </c>
      <c r="O26" s="34">
        <f t="shared" si="4"/>
        <v>0</v>
      </c>
      <c r="P26" s="36">
        <f t="shared" si="5"/>
        <v>4</v>
      </c>
    </row>
    <row r="27" spans="1:16" x14ac:dyDescent="0.25">
      <c r="A27" s="10" t="s">
        <v>25</v>
      </c>
      <c r="B27" s="13" t="s">
        <v>26</v>
      </c>
      <c r="C27" s="13" t="s">
        <v>309</v>
      </c>
      <c r="D27" s="13" t="s">
        <v>310</v>
      </c>
      <c r="E27" s="14">
        <v>22</v>
      </c>
      <c r="F27" s="14"/>
      <c r="G27" s="14">
        <v>11</v>
      </c>
      <c r="H27" s="14">
        <v>1</v>
      </c>
      <c r="I27" s="14">
        <v>16</v>
      </c>
      <c r="J27" s="14">
        <v>3</v>
      </c>
      <c r="K27" s="29">
        <f t="shared" si="0"/>
        <v>49</v>
      </c>
      <c r="L27" s="29">
        <f t="shared" si="1"/>
        <v>4</v>
      </c>
      <c r="M27" s="34">
        <f t="shared" si="2"/>
        <v>22</v>
      </c>
      <c r="N27" s="34">
        <f t="shared" si="3"/>
        <v>12</v>
      </c>
      <c r="O27" s="34">
        <f t="shared" si="4"/>
        <v>19</v>
      </c>
      <c r="P27" s="36">
        <f t="shared" si="5"/>
        <v>53</v>
      </c>
    </row>
    <row r="28" spans="1:16" x14ac:dyDescent="0.25">
      <c r="A28" s="10" t="s">
        <v>27</v>
      </c>
      <c r="B28" s="13" t="s">
        <v>28</v>
      </c>
      <c r="C28" s="13" t="s">
        <v>311</v>
      </c>
      <c r="D28" s="13" t="s">
        <v>289</v>
      </c>
      <c r="E28" s="14">
        <v>2</v>
      </c>
      <c r="F28" s="14"/>
      <c r="G28" s="14">
        <v>1</v>
      </c>
      <c r="H28" s="14"/>
      <c r="I28" s="14"/>
      <c r="J28" s="14"/>
      <c r="K28" s="29">
        <f t="shared" si="0"/>
        <v>3</v>
      </c>
      <c r="L28" s="29">
        <f t="shared" si="1"/>
        <v>0</v>
      </c>
      <c r="M28" s="34">
        <f t="shared" si="2"/>
        <v>2</v>
      </c>
      <c r="N28" s="34">
        <f t="shared" si="3"/>
        <v>1</v>
      </c>
      <c r="O28" s="34">
        <f t="shared" si="4"/>
        <v>0</v>
      </c>
      <c r="P28" s="36">
        <f t="shared" si="5"/>
        <v>3</v>
      </c>
    </row>
    <row r="29" spans="1:16" x14ac:dyDescent="0.25">
      <c r="A29" s="10" t="s">
        <v>29</v>
      </c>
      <c r="B29" s="13" t="s">
        <v>30</v>
      </c>
      <c r="C29" s="13" t="s">
        <v>312</v>
      </c>
      <c r="D29" s="13" t="s">
        <v>310</v>
      </c>
      <c r="E29" s="14">
        <v>21</v>
      </c>
      <c r="F29" s="14">
        <v>10</v>
      </c>
      <c r="G29" s="14">
        <v>9</v>
      </c>
      <c r="H29" s="14">
        <v>9</v>
      </c>
      <c r="I29" s="14">
        <v>7</v>
      </c>
      <c r="J29" s="14">
        <v>5</v>
      </c>
      <c r="K29" s="29">
        <f t="shared" si="0"/>
        <v>37</v>
      </c>
      <c r="L29" s="29">
        <f t="shared" si="1"/>
        <v>24</v>
      </c>
      <c r="M29" s="34">
        <f t="shared" si="2"/>
        <v>31</v>
      </c>
      <c r="N29" s="34">
        <f t="shared" si="3"/>
        <v>18</v>
      </c>
      <c r="O29" s="34">
        <f t="shared" si="4"/>
        <v>12</v>
      </c>
      <c r="P29" s="36">
        <f t="shared" si="5"/>
        <v>61</v>
      </c>
    </row>
    <row r="30" spans="1:16" x14ac:dyDescent="0.25">
      <c r="A30" s="10" t="s">
        <v>314</v>
      </c>
      <c r="B30" s="13" t="s">
        <v>387</v>
      </c>
      <c r="C30" s="13" t="s">
        <v>313</v>
      </c>
      <c r="D30" s="13" t="s">
        <v>491</v>
      </c>
      <c r="E30" s="14">
        <v>2</v>
      </c>
      <c r="F30" s="14"/>
      <c r="G30" s="14">
        <v>3</v>
      </c>
      <c r="H30" s="14"/>
      <c r="I30" s="14">
        <v>1</v>
      </c>
      <c r="J30" s="14"/>
      <c r="K30" s="29">
        <f t="shared" si="0"/>
        <v>6</v>
      </c>
      <c r="L30" s="29">
        <f t="shared" si="1"/>
        <v>0</v>
      </c>
      <c r="M30" s="34">
        <f t="shared" si="2"/>
        <v>2</v>
      </c>
      <c r="N30" s="34">
        <f t="shared" si="3"/>
        <v>3</v>
      </c>
      <c r="O30" s="34">
        <f t="shared" si="4"/>
        <v>1</v>
      </c>
      <c r="P30" s="36">
        <f t="shared" si="5"/>
        <v>6</v>
      </c>
    </row>
    <row r="31" spans="1:16" x14ac:dyDescent="0.25">
      <c r="A31" s="10" t="s">
        <v>31</v>
      </c>
      <c r="B31" s="13" t="s">
        <v>32</v>
      </c>
      <c r="C31" s="13" t="s">
        <v>315</v>
      </c>
      <c r="D31" s="13" t="s">
        <v>287</v>
      </c>
      <c r="E31" s="14">
        <v>41</v>
      </c>
      <c r="F31" s="14">
        <v>7</v>
      </c>
      <c r="G31" s="14">
        <v>43</v>
      </c>
      <c r="H31" s="14">
        <v>31</v>
      </c>
      <c r="I31" s="14">
        <v>25</v>
      </c>
      <c r="J31" s="14">
        <v>16</v>
      </c>
      <c r="K31" s="29">
        <f t="shared" si="0"/>
        <v>109</v>
      </c>
      <c r="L31" s="29">
        <f t="shared" si="1"/>
        <v>54</v>
      </c>
      <c r="M31" s="34">
        <f t="shared" si="2"/>
        <v>48</v>
      </c>
      <c r="N31" s="34">
        <f t="shared" si="3"/>
        <v>74</v>
      </c>
      <c r="O31" s="34">
        <f t="shared" si="4"/>
        <v>41</v>
      </c>
      <c r="P31" s="36">
        <f t="shared" si="5"/>
        <v>163</v>
      </c>
    </row>
    <row r="32" spans="1:16" x14ac:dyDescent="0.25">
      <c r="A32" s="10" t="s">
        <v>317</v>
      </c>
      <c r="B32" s="13" t="s">
        <v>316</v>
      </c>
      <c r="C32" s="13" t="s">
        <v>316</v>
      </c>
      <c r="D32" s="13" t="s">
        <v>491</v>
      </c>
      <c r="E32" s="14">
        <v>2</v>
      </c>
      <c r="F32" s="14"/>
      <c r="G32" s="14">
        <v>2</v>
      </c>
      <c r="H32" s="14">
        <v>1</v>
      </c>
      <c r="I32" s="14">
        <v>2</v>
      </c>
      <c r="J32" s="14">
        <v>1</v>
      </c>
      <c r="K32" s="29">
        <f t="shared" si="0"/>
        <v>6</v>
      </c>
      <c r="L32" s="29">
        <f t="shared" si="1"/>
        <v>2</v>
      </c>
      <c r="M32" s="34">
        <f t="shared" si="2"/>
        <v>2</v>
      </c>
      <c r="N32" s="34">
        <f t="shared" si="3"/>
        <v>3</v>
      </c>
      <c r="O32" s="34">
        <f t="shared" si="4"/>
        <v>3</v>
      </c>
      <c r="P32" s="36">
        <f t="shared" si="5"/>
        <v>8</v>
      </c>
    </row>
    <row r="33" spans="1:16" x14ac:dyDescent="0.25">
      <c r="A33" s="10" t="s">
        <v>33</v>
      </c>
      <c r="B33" s="13" t="s">
        <v>34</v>
      </c>
      <c r="C33" s="13" t="s">
        <v>318</v>
      </c>
      <c r="D33" s="13" t="s">
        <v>289</v>
      </c>
      <c r="E33" s="14">
        <v>2</v>
      </c>
      <c r="F33" s="14"/>
      <c r="G33" s="14">
        <v>2</v>
      </c>
      <c r="H33" s="14"/>
      <c r="I33" s="14">
        <v>3</v>
      </c>
      <c r="J33" s="14"/>
      <c r="K33" s="29">
        <f t="shared" si="0"/>
        <v>7</v>
      </c>
      <c r="L33" s="29">
        <f t="shared" si="1"/>
        <v>0</v>
      </c>
      <c r="M33" s="34">
        <f t="shared" si="2"/>
        <v>2</v>
      </c>
      <c r="N33" s="34">
        <f t="shared" si="3"/>
        <v>2</v>
      </c>
      <c r="O33" s="34">
        <f t="shared" si="4"/>
        <v>3</v>
      </c>
      <c r="P33" s="36">
        <f t="shared" si="5"/>
        <v>7</v>
      </c>
    </row>
    <row r="34" spans="1:16" x14ac:dyDescent="0.25">
      <c r="A34" s="10" t="s">
        <v>35</v>
      </c>
      <c r="B34" s="13" t="s">
        <v>36</v>
      </c>
      <c r="C34" s="13" t="s">
        <v>319</v>
      </c>
      <c r="D34" s="13" t="s">
        <v>334</v>
      </c>
      <c r="E34" s="14">
        <v>3</v>
      </c>
      <c r="F34" s="14"/>
      <c r="G34" s="14">
        <v>2</v>
      </c>
      <c r="H34" s="14">
        <v>5</v>
      </c>
      <c r="I34" s="14">
        <v>1</v>
      </c>
      <c r="J34" s="14">
        <v>3</v>
      </c>
      <c r="K34" s="29">
        <f t="shared" si="0"/>
        <v>6</v>
      </c>
      <c r="L34" s="29">
        <f t="shared" si="1"/>
        <v>8</v>
      </c>
      <c r="M34" s="34">
        <f t="shared" si="2"/>
        <v>3</v>
      </c>
      <c r="N34" s="34">
        <f t="shared" si="3"/>
        <v>7</v>
      </c>
      <c r="O34" s="34">
        <f t="shared" si="4"/>
        <v>4</v>
      </c>
      <c r="P34" s="36">
        <f t="shared" si="5"/>
        <v>14</v>
      </c>
    </row>
    <row r="35" spans="1:16" x14ac:dyDescent="0.25">
      <c r="A35" s="10" t="s">
        <v>321</v>
      </c>
      <c r="B35" s="13" t="s">
        <v>320</v>
      </c>
      <c r="C35" s="13" t="s">
        <v>320</v>
      </c>
      <c r="D35" s="13" t="s">
        <v>289</v>
      </c>
      <c r="E35" s="14">
        <v>4</v>
      </c>
      <c r="F35" s="14"/>
      <c r="G35" s="14">
        <v>2</v>
      </c>
      <c r="H35" s="14"/>
      <c r="I35" s="14">
        <v>1</v>
      </c>
      <c r="J35" s="14"/>
      <c r="K35" s="29">
        <f t="shared" si="0"/>
        <v>7</v>
      </c>
      <c r="L35" s="29">
        <f t="shared" si="1"/>
        <v>0</v>
      </c>
      <c r="M35" s="34">
        <f t="shared" si="2"/>
        <v>4</v>
      </c>
      <c r="N35" s="34">
        <f t="shared" si="3"/>
        <v>2</v>
      </c>
      <c r="O35" s="34">
        <f t="shared" si="4"/>
        <v>1</v>
      </c>
      <c r="P35" s="36">
        <f t="shared" si="5"/>
        <v>7</v>
      </c>
    </row>
    <row r="36" spans="1:16" x14ac:dyDescent="0.25">
      <c r="A36" s="10" t="s">
        <v>37</v>
      </c>
      <c r="B36" s="13" t="s">
        <v>38</v>
      </c>
      <c r="C36" s="13" t="s">
        <v>322</v>
      </c>
      <c r="D36" s="13" t="s">
        <v>285</v>
      </c>
      <c r="E36" s="14">
        <v>14</v>
      </c>
      <c r="F36" s="14">
        <v>2</v>
      </c>
      <c r="G36" s="14">
        <v>9</v>
      </c>
      <c r="H36" s="14">
        <v>5</v>
      </c>
      <c r="I36" s="14">
        <v>5</v>
      </c>
      <c r="J36" s="14">
        <v>2</v>
      </c>
      <c r="K36" s="29">
        <f t="shared" si="0"/>
        <v>28</v>
      </c>
      <c r="L36" s="29">
        <f t="shared" si="1"/>
        <v>9</v>
      </c>
      <c r="M36" s="34">
        <f t="shared" si="2"/>
        <v>16</v>
      </c>
      <c r="N36" s="34">
        <f t="shared" si="3"/>
        <v>14</v>
      </c>
      <c r="O36" s="34">
        <f t="shared" si="4"/>
        <v>7</v>
      </c>
      <c r="P36" s="36">
        <f t="shared" si="5"/>
        <v>37</v>
      </c>
    </row>
    <row r="37" spans="1:16" x14ac:dyDescent="0.25">
      <c r="A37" s="10" t="s">
        <v>39</v>
      </c>
      <c r="B37" s="13" t="s">
        <v>40</v>
      </c>
      <c r="C37" s="13" t="s">
        <v>323</v>
      </c>
      <c r="D37" s="13" t="s">
        <v>310</v>
      </c>
      <c r="E37" s="14">
        <v>12</v>
      </c>
      <c r="F37" s="14">
        <v>18</v>
      </c>
      <c r="G37" s="14">
        <v>18</v>
      </c>
      <c r="H37" s="14">
        <v>16</v>
      </c>
      <c r="I37" s="14">
        <v>16</v>
      </c>
      <c r="J37" s="14">
        <v>12</v>
      </c>
      <c r="K37" s="29">
        <f t="shared" si="0"/>
        <v>46</v>
      </c>
      <c r="L37" s="29">
        <f t="shared" si="1"/>
        <v>46</v>
      </c>
      <c r="M37" s="34">
        <f t="shared" si="2"/>
        <v>30</v>
      </c>
      <c r="N37" s="34">
        <f t="shared" si="3"/>
        <v>34</v>
      </c>
      <c r="O37" s="34">
        <f t="shared" si="4"/>
        <v>28</v>
      </c>
      <c r="P37" s="36">
        <f t="shared" si="5"/>
        <v>92</v>
      </c>
    </row>
    <row r="38" spans="1:16" x14ac:dyDescent="0.25">
      <c r="A38" s="10" t="s">
        <v>41</v>
      </c>
      <c r="B38" s="13" t="s">
        <v>42</v>
      </c>
      <c r="C38" s="13" t="s">
        <v>324</v>
      </c>
      <c r="D38" s="13" t="s">
        <v>285</v>
      </c>
      <c r="E38" s="14">
        <v>9</v>
      </c>
      <c r="F38" s="14">
        <v>1</v>
      </c>
      <c r="G38" s="14">
        <v>9</v>
      </c>
      <c r="H38" s="14">
        <v>6</v>
      </c>
      <c r="I38" s="14">
        <v>7</v>
      </c>
      <c r="J38" s="14">
        <v>5</v>
      </c>
      <c r="K38" s="29">
        <f t="shared" si="0"/>
        <v>25</v>
      </c>
      <c r="L38" s="29">
        <f t="shared" si="1"/>
        <v>12</v>
      </c>
      <c r="M38" s="34">
        <f t="shared" si="2"/>
        <v>10</v>
      </c>
      <c r="N38" s="34">
        <f t="shared" si="3"/>
        <v>15</v>
      </c>
      <c r="O38" s="34">
        <f t="shared" si="4"/>
        <v>12</v>
      </c>
      <c r="P38" s="36">
        <f t="shared" si="5"/>
        <v>37</v>
      </c>
    </row>
    <row r="39" spans="1:16" x14ac:dyDescent="0.25">
      <c r="A39" s="10" t="s">
        <v>43</v>
      </c>
      <c r="B39" s="13" t="s">
        <v>44</v>
      </c>
      <c r="C39" s="13" t="s">
        <v>325</v>
      </c>
      <c r="D39" s="13" t="s">
        <v>310</v>
      </c>
      <c r="E39" s="14">
        <v>2</v>
      </c>
      <c r="F39" s="14"/>
      <c r="G39" s="14">
        <v>1</v>
      </c>
      <c r="H39" s="14">
        <v>1</v>
      </c>
      <c r="I39" s="14"/>
      <c r="J39" s="14"/>
      <c r="K39" s="29">
        <f t="shared" si="0"/>
        <v>3</v>
      </c>
      <c r="L39" s="29">
        <f t="shared" si="1"/>
        <v>1</v>
      </c>
      <c r="M39" s="34">
        <f t="shared" si="2"/>
        <v>2</v>
      </c>
      <c r="N39" s="34">
        <f t="shared" si="3"/>
        <v>2</v>
      </c>
      <c r="O39" s="34">
        <f t="shared" si="4"/>
        <v>0</v>
      </c>
      <c r="P39" s="36">
        <f t="shared" si="5"/>
        <v>4</v>
      </c>
    </row>
    <row r="40" spans="1:16" x14ac:dyDescent="0.25">
      <c r="A40" s="10" t="s">
        <v>45</v>
      </c>
      <c r="B40" s="13" t="s">
        <v>46</v>
      </c>
      <c r="C40" s="13" t="s">
        <v>326</v>
      </c>
      <c r="D40" s="13" t="s">
        <v>334</v>
      </c>
      <c r="E40" s="14">
        <v>4</v>
      </c>
      <c r="F40" s="14"/>
      <c r="G40" s="14">
        <v>14</v>
      </c>
      <c r="H40" s="14">
        <v>8</v>
      </c>
      <c r="I40" s="14">
        <v>5</v>
      </c>
      <c r="J40" s="14">
        <v>2</v>
      </c>
      <c r="K40" s="29">
        <f t="shared" si="0"/>
        <v>23</v>
      </c>
      <c r="L40" s="29">
        <f t="shared" si="1"/>
        <v>10</v>
      </c>
      <c r="M40" s="34">
        <f t="shared" si="2"/>
        <v>4</v>
      </c>
      <c r="N40" s="34">
        <f t="shared" si="3"/>
        <v>22</v>
      </c>
      <c r="O40" s="34">
        <f t="shared" si="4"/>
        <v>7</v>
      </c>
      <c r="P40" s="36">
        <f t="shared" si="5"/>
        <v>33</v>
      </c>
    </row>
    <row r="41" spans="1:16" x14ac:dyDescent="0.25">
      <c r="A41" s="10" t="s">
        <v>328</v>
      </c>
      <c r="B41" s="13" t="s">
        <v>388</v>
      </c>
      <c r="C41" s="13" t="s">
        <v>327</v>
      </c>
      <c r="D41" s="13" t="s">
        <v>491</v>
      </c>
      <c r="E41" s="14">
        <v>9</v>
      </c>
      <c r="F41" s="14"/>
      <c r="G41" s="14">
        <v>10</v>
      </c>
      <c r="H41" s="14">
        <v>8</v>
      </c>
      <c r="I41" s="14">
        <v>8</v>
      </c>
      <c r="J41" s="14">
        <v>8</v>
      </c>
      <c r="K41" s="29">
        <f t="shared" si="0"/>
        <v>27</v>
      </c>
      <c r="L41" s="29">
        <f t="shared" si="1"/>
        <v>16</v>
      </c>
      <c r="M41" s="34">
        <f t="shared" si="2"/>
        <v>9</v>
      </c>
      <c r="N41" s="34">
        <f t="shared" si="3"/>
        <v>18</v>
      </c>
      <c r="O41" s="34">
        <f t="shared" si="4"/>
        <v>16</v>
      </c>
      <c r="P41" s="36">
        <f t="shared" si="5"/>
        <v>43</v>
      </c>
    </row>
    <row r="42" spans="1:16" x14ac:dyDescent="0.25">
      <c r="A42" s="10" t="s">
        <v>47</v>
      </c>
      <c r="B42" s="13" t="s">
        <v>48</v>
      </c>
      <c r="C42" s="13" t="s">
        <v>329</v>
      </c>
      <c r="D42" s="13" t="s">
        <v>330</v>
      </c>
      <c r="E42" s="14">
        <v>9</v>
      </c>
      <c r="F42" s="14"/>
      <c r="G42" s="14">
        <v>4</v>
      </c>
      <c r="H42" s="14">
        <v>2</v>
      </c>
      <c r="I42" s="14">
        <v>5</v>
      </c>
      <c r="J42" s="14">
        <v>1</v>
      </c>
      <c r="K42" s="29">
        <f t="shared" si="0"/>
        <v>18</v>
      </c>
      <c r="L42" s="29">
        <f t="shared" si="1"/>
        <v>3</v>
      </c>
      <c r="M42" s="34">
        <f t="shared" si="2"/>
        <v>9</v>
      </c>
      <c r="N42" s="34">
        <f t="shared" si="3"/>
        <v>6</v>
      </c>
      <c r="O42" s="34">
        <f t="shared" si="4"/>
        <v>6</v>
      </c>
      <c r="P42" s="36">
        <f t="shared" si="5"/>
        <v>21</v>
      </c>
    </row>
    <row r="43" spans="1:16" x14ac:dyDescent="0.25">
      <c r="A43" s="10" t="s">
        <v>332</v>
      </c>
      <c r="B43" s="13" t="s">
        <v>389</v>
      </c>
      <c r="C43" s="13" t="s">
        <v>331</v>
      </c>
      <c r="D43" s="13" t="s">
        <v>285</v>
      </c>
      <c r="E43" s="14">
        <v>4</v>
      </c>
      <c r="F43" s="14"/>
      <c r="G43" s="14">
        <v>3</v>
      </c>
      <c r="H43" s="14"/>
      <c r="I43" s="14">
        <v>2</v>
      </c>
      <c r="J43" s="14">
        <v>2</v>
      </c>
      <c r="K43" s="29">
        <f t="shared" si="0"/>
        <v>9</v>
      </c>
      <c r="L43" s="29">
        <f t="shared" si="1"/>
        <v>2</v>
      </c>
      <c r="M43" s="34">
        <f t="shared" si="2"/>
        <v>4</v>
      </c>
      <c r="N43" s="34">
        <f t="shared" si="3"/>
        <v>3</v>
      </c>
      <c r="O43" s="34">
        <f t="shared" si="4"/>
        <v>4</v>
      </c>
      <c r="P43" s="36">
        <f t="shared" si="5"/>
        <v>11</v>
      </c>
    </row>
    <row r="44" spans="1:16" x14ac:dyDescent="0.25">
      <c r="A44" s="10" t="s">
        <v>49</v>
      </c>
      <c r="B44" s="13" t="s">
        <v>50</v>
      </c>
      <c r="C44" s="13" t="s">
        <v>333</v>
      </c>
      <c r="D44" s="13" t="s">
        <v>334</v>
      </c>
      <c r="E44" s="14">
        <v>3</v>
      </c>
      <c r="F44" s="14">
        <v>2</v>
      </c>
      <c r="G44" s="14">
        <v>11</v>
      </c>
      <c r="H44" s="14">
        <v>4</v>
      </c>
      <c r="I44" s="14">
        <v>4</v>
      </c>
      <c r="J44" s="14">
        <v>2</v>
      </c>
      <c r="K44" s="29">
        <f t="shared" si="0"/>
        <v>18</v>
      </c>
      <c r="L44" s="29">
        <f t="shared" si="1"/>
        <v>8</v>
      </c>
      <c r="M44" s="34">
        <f t="shared" si="2"/>
        <v>5</v>
      </c>
      <c r="N44" s="34">
        <f t="shared" si="3"/>
        <v>15</v>
      </c>
      <c r="O44" s="34">
        <f t="shared" si="4"/>
        <v>6</v>
      </c>
      <c r="P44" s="36">
        <f t="shared" si="5"/>
        <v>26</v>
      </c>
    </row>
    <row r="45" spans="1:16" x14ac:dyDescent="0.25">
      <c r="A45" s="10" t="s">
        <v>51</v>
      </c>
      <c r="B45" s="13" t="s">
        <v>52</v>
      </c>
      <c r="C45" s="13" t="s">
        <v>335</v>
      </c>
      <c r="D45" s="13" t="s">
        <v>330</v>
      </c>
      <c r="E45" s="14">
        <v>31</v>
      </c>
      <c r="F45" s="14"/>
      <c r="G45" s="14">
        <v>24</v>
      </c>
      <c r="H45" s="14">
        <v>19</v>
      </c>
      <c r="I45" s="14">
        <v>10</v>
      </c>
      <c r="J45" s="14">
        <v>6</v>
      </c>
      <c r="K45" s="29">
        <f t="shared" si="0"/>
        <v>65</v>
      </c>
      <c r="L45" s="29">
        <f t="shared" si="1"/>
        <v>25</v>
      </c>
      <c r="M45" s="34">
        <f t="shared" si="2"/>
        <v>31</v>
      </c>
      <c r="N45" s="34">
        <f t="shared" si="3"/>
        <v>43</v>
      </c>
      <c r="O45" s="34">
        <f t="shared" si="4"/>
        <v>16</v>
      </c>
      <c r="P45" s="36">
        <f t="shared" si="5"/>
        <v>90</v>
      </c>
    </row>
    <row r="46" spans="1:16" x14ac:dyDescent="0.25">
      <c r="A46" s="10" t="s">
        <v>53</v>
      </c>
      <c r="B46" s="13" t="s">
        <v>54</v>
      </c>
      <c r="C46" s="13" t="s">
        <v>336</v>
      </c>
      <c r="D46" s="13" t="s">
        <v>310</v>
      </c>
      <c r="E46" s="14">
        <v>8</v>
      </c>
      <c r="F46" s="14"/>
      <c r="G46" s="14">
        <v>15</v>
      </c>
      <c r="H46" s="14">
        <v>1</v>
      </c>
      <c r="I46" s="14">
        <v>31</v>
      </c>
      <c r="J46" s="14">
        <v>6</v>
      </c>
      <c r="K46" s="29">
        <f t="shared" si="0"/>
        <v>54</v>
      </c>
      <c r="L46" s="29">
        <f t="shared" si="1"/>
        <v>7</v>
      </c>
      <c r="M46" s="34">
        <f t="shared" si="2"/>
        <v>8</v>
      </c>
      <c r="N46" s="34">
        <f t="shared" si="3"/>
        <v>16</v>
      </c>
      <c r="O46" s="34">
        <f t="shared" si="4"/>
        <v>37</v>
      </c>
      <c r="P46" s="36">
        <f t="shared" si="5"/>
        <v>61</v>
      </c>
    </row>
    <row r="47" spans="1:16" x14ac:dyDescent="0.25">
      <c r="A47" s="10" t="s">
        <v>338</v>
      </c>
      <c r="B47" s="13" t="s">
        <v>337</v>
      </c>
      <c r="C47" s="13" t="s">
        <v>337</v>
      </c>
      <c r="D47" s="13" t="s">
        <v>285</v>
      </c>
      <c r="E47" s="14">
        <v>1</v>
      </c>
      <c r="F47" s="14"/>
      <c r="G47" s="14">
        <v>0</v>
      </c>
      <c r="H47" s="14">
        <v>1</v>
      </c>
      <c r="I47" s="14">
        <v>1</v>
      </c>
      <c r="J47" s="14"/>
      <c r="K47" s="29">
        <f t="shared" si="0"/>
        <v>2</v>
      </c>
      <c r="L47" s="29">
        <f t="shared" si="1"/>
        <v>1</v>
      </c>
      <c r="M47" s="34">
        <f t="shared" si="2"/>
        <v>1</v>
      </c>
      <c r="N47" s="34">
        <f t="shared" si="3"/>
        <v>1</v>
      </c>
      <c r="O47" s="34">
        <f t="shared" si="4"/>
        <v>1</v>
      </c>
      <c r="P47" s="36">
        <f t="shared" si="5"/>
        <v>3</v>
      </c>
    </row>
    <row r="48" spans="1:16" x14ac:dyDescent="0.25">
      <c r="A48" s="10" t="s">
        <v>55</v>
      </c>
      <c r="B48" s="13" t="s">
        <v>56</v>
      </c>
      <c r="C48" s="13" t="s">
        <v>339</v>
      </c>
      <c r="D48" s="13" t="s">
        <v>310</v>
      </c>
      <c r="E48" s="14">
        <v>27</v>
      </c>
      <c r="F48" s="14"/>
      <c r="G48" s="14">
        <v>19</v>
      </c>
      <c r="H48" s="14">
        <v>3</v>
      </c>
      <c r="I48" s="14">
        <v>21</v>
      </c>
      <c r="J48" s="14">
        <v>5</v>
      </c>
      <c r="K48" s="29">
        <f t="shared" si="0"/>
        <v>67</v>
      </c>
      <c r="L48" s="29">
        <f t="shared" si="1"/>
        <v>8</v>
      </c>
      <c r="M48" s="34">
        <f t="shared" si="2"/>
        <v>27</v>
      </c>
      <c r="N48" s="34">
        <f t="shared" si="3"/>
        <v>22</v>
      </c>
      <c r="O48" s="34">
        <f t="shared" si="4"/>
        <v>26</v>
      </c>
      <c r="P48" s="36">
        <f t="shared" si="5"/>
        <v>75</v>
      </c>
    </row>
    <row r="49" spans="1:16" x14ac:dyDescent="0.25">
      <c r="A49" s="10" t="s">
        <v>57</v>
      </c>
      <c r="B49" s="13" t="s">
        <v>58</v>
      </c>
      <c r="C49" s="13" t="s">
        <v>340</v>
      </c>
      <c r="D49" s="13" t="s">
        <v>287</v>
      </c>
      <c r="E49" s="14">
        <v>5</v>
      </c>
      <c r="F49" s="14">
        <v>1</v>
      </c>
      <c r="G49" s="14">
        <v>7</v>
      </c>
      <c r="H49" s="14">
        <v>6</v>
      </c>
      <c r="I49" s="14">
        <v>4</v>
      </c>
      <c r="J49" s="14">
        <v>2</v>
      </c>
      <c r="K49" s="29">
        <f t="shared" si="0"/>
        <v>16</v>
      </c>
      <c r="L49" s="29">
        <f t="shared" si="1"/>
        <v>9</v>
      </c>
      <c r="M49" s="34">
        <f t="shared" si="2"/>
        <v>6</v>
      </c>
      <c r="N49" s="34">
        <f t="shared" si="3"/>
        <v>13</v>
      </c>
      <c r="O49" s="34">
        <f t="shared" si="4"/>
        <v>6</v>
      </c>
      <c r="P49" s="36">
        <f t="shared" si="5"/>
        <v>25</v>
      </c>
    </row>
    <row r="50" spans="1:16" x14ac:dyDescent="0.25">
      <c r="A50" s="10" t="s">
        <v>59</v>
      </c>
      <c r="B50" s="13" t="s">
        <v>60</v>
      </c>
      <c r="C50" s="13" t="s">
        <v>341</v>
      </c>
      <c r="D50" s="13" t="s">
        <v>490</v>
      </c>
      <c r="E50" s="14">
        <v>3</v>
      </c>
      <c r="F50" s="14"/>
      <c r="G50" s="14">
        <v>3</v>
      </c>
      <c r="H50" s="14">
        <v>3</v>
      </c>
      <c r="I50" s="14">
        <v>6</v>
      </c>
      <c r="J50" s="14">
        <v>2</v>
      </c>
      <c r="K50" s="29">
        <f t="shared" si="0"/>
        <v>12</v>
      </c>
      <c r="L50" s="29">
        <f t="shared" si="1"/>
        <v>5</v>
      </c>
      <c r="M50" s="34">
        <f t="shared" si="2"/>
        <v>3</v>
      </c>
      <c r="N50" s="34">
        <f t="shared" si="3"/>
        <v>6</v>
      </c>
      <c r="O50" s="34">
        <f t="shared" si="4"/>
        <v>8</v>
      </c>
      <c r="P50" s="36">
        <f t="shared" si="5"/>
        <v>17</v>
      </c>
    </row>
    <row r="51" spans="1:16" x14ac:dyDescent="0.25">
      <c r="A51" s="10" t="s">
        <v>343</v>
      </c>
      <c r="B51" s="13" t="s">
        <v>390</v>
      </c>
      <c r="C51" s="13" t="s">
        <v>342</v>
      </c>
      <c r="D51" s="13" t="s">
        <v>285</v>
      </c>
      <c r="E51" s="14">
        <v>2</v>
      </c>
      <c r="F51" s="14"/>
      <c r="G51" s="14"/>
      <c r="H51" s="14">
        <v>2</v>
      </c>
      <c r="I51" s="14"/>
      <c r="J51" s="14"/>
      <c r="K51" s="29">
        <f t="shared" si="0"/>
        <v>2</v>
      </c>
      <c r="L51" s="29">
        <f t="shared" si="1"/>
        <v>2</v>
      </c>
      <c r="M51" s="34">
        <f t="shared" si="2"/>
        <v>2</v>
      </c>
      <c r="N51" s="34">
        <f t="shared" si="3"/>
        <v>2</v>
      </c>
      <c r="O51" s="34">
        <f t="shared" si="4"/>
        <v>0</v>
      </c>
      <c r="P51" s="36">
        <f t="shared" si="5"/>
        <v>4</v>
      </c>
    </row>
    <row r="52" spans="1:16" x14ac:dyDescent="0.25">
      <c r="A52" s="10" t="s">
        <v>345</v>
      </c>
      <c r="B52" s="13" t="s">
        <v>344</v>
      </c>
      <c r="C52" s="13" t="s">
        <v>344</v>
      </c>
      <c r="D52" s="13" t="s">
        <v>285</v>
      </c>
      <c r="E52" s="14">
        <v>2</v>
      </c>
      <c r="F52" s="14"/>
      <c r="G52" s="14">
        <v>1</v>
      </c>
      <c r="H52" s="14">
        <v>1</v>
      </c>
      <c r="I52" s="14"/>
      <c r="J52" s="14"/>
      <c r="K52" s="29">
        <f t="shared" si="0"/>
        <v>3</v>
      </c>
      <c r="L52" s="29">
        <f t="shared" si="1"/>
        <v>1</v>
      </c>
      <c r="M52" s="34">
        <f t="shared" si="2"/>
        <v>2</v>
      </c>
      <c r="N52" s="34">
        <f t="shared" si="3"/>
        <v>2</v>
      </c>
      <c r="O52" s="34">
        <f t="shared" si="4"/>
        <v>0</v>
      </c>
      <c r="P52" s="36">
        <f t="shared" si="5"/>
        <v>4</v>
      </c>
    </row>
    <row r="53" spans="1:16" x14ac:dyDescent="0.25">
      <c r="A53" s="10" t="s">
        <v>61</v>
      </c>
      <c r="B53" s="13" t="s">
        <v>62</v>
      </c>
      <c r="C53" s="13" t="s">
        <v>346</v>
      </c>
      <c r="D53" s="13" t="s">
        <v>289</v>
      </c>
      <c r="E53" s="14">
        <v>1</v>
      </c>
      <c r="F53" s="14"/>
      <c r="G53" s="14">
        <v>7</v>
      </c>
      <c r="H53" s="14">
        <v>3</v>
      </c>
      <c r="I53" s="14">
        <v>4</v>
      </c>
      <c r="J53" s="14">
        <v>2</v>
      </c>
      <c r="K53" s="29">
        <f t="shared" si="0"/>
        <v>12</v>
      </c>
      <c r="L53" s="29">
        <f t="shared" si="1"/>
        <v>5</v>
      </c>
      <c r="M53" s="34">
        <f t="shared" si="2"/>
        <v>1</v>
      </c>
      <c r="N53" s="34">
        <f t="shared" si="3"/>
        <v>10</v>
      </c>
      <c r="O53" s="34">
        <f t="shared" si="4"/>
        <v>6</v>
      </c>
      <c r="P53" s="36">
        <f t="shared" si="5"/>
        <v>17</v>
      </c>
    </row>
    <row r="54" spans="1:16" x14ac:dyDescent="0.25">
      <c r="A54" s="10" t="s">
        <v>63</v>
      </c>
      <c r="B54" s="13" t="s">
        <v>64</v>
      </c>
      <c r="C54" s="13" t="s">
        <v>347</v>
      </c>
      <c r="D54" s="13" t="s">
        <v>285</v>
      </c>
      <c r="E54" s="14">
        <v>5</v>
      </c>
      <c r="F54" s="14"/>
      <c r="G54" s="14">
        <v>3</v>
      </c>
      <c r="H54" s="14">
        <v>3</v>
      </c>
      <c r="I54" s="14">
        <v>2</v>
      </c>
      <c r="J54" s="14">
        <v>2</v>
      </c>
      <c r="K54" s="29">
        <f t="shared" si="0"/>
        <v>10</v>
      </c>
      <c r="L54" s="29">
        <f t="shared" si="1"/>
        <v>5</v>
      </c>
      <c r="M54" s="34">
        <f t="shared" si="2"/>
        <v>5</v>
      </c>
      <c r="N54" s="34">
        <f t="shared" si="3"/>
        <v>6</v>
      </c>
      <c r="O54" s="34">
        <f t="shared" si="4"/>
        <v>4</v>
      </c>
      <c r="P54" s="36">
        <f t="shared" si="5"/>
        <v>15</v>
      </c>
    </row>
    <row r="55" spans="1:16" x14ac:dyDescent="0.25">
      <c r="A55" s="10" t="s">
        <v>349</v>
      </c>
      <c r="B55" s="13" t="s">
        <v>391</v>
      </c>
      <c r="C55" s="13" t="s">
        <v>348</v>
      </c>
      <c r="D55" s="13" t="s">
        <v>491</v>
      </c>
      <c r="E55" s="14">
        <v>2</v>
      </c>
      <c r="F55" s="14"/>
      <c r="G55" s="14">
        <v>1</v>
      </c>
      <c r="H55" s="14">
        <v>1</v>
      </c>
      <c r="I55" s="14"/>
      <c r="J55" s="14"/>
      <c r="K55" s="29">
        <f t="shared" si="0"/>
        <v>3</v>
      </c>
      <c r="L55" s="29">
        <f t="shared" si="1"/>
        <v>1</v>
      </c>
      <c r="M55" s="34">
        <f t="shared" si="2"/>
        <v>2</v>
      </c>
      <c r="N55" s="34">
        <f t="shared" si="3"/>
        <v>2</v>
      </c>
      <c r="O55" s="34">
        <f t="shared" si="4"/>
        <v>0</v>
      </c>
      <c r="P55" s="36">
        <f t="shared" si="5"/>
        <v>4</v>
      </c>
    </row>
    <row r="56" spans="1:16" x14ac:dyDescent="0.25">
      <c r="A56" s="10" t="s">
        <v>351</v>
      </c>
      <c r="B56" s="13" t="s">
        <v>350</v>
      </c>
      <c r="C56" s="13" t="s">
        <v>350</v>
      </c>
      <c r="D56" s="13" t="s">
        <v>285</v>
      </c>
      <c r="E56" s="14">
        <v>3</v>
      </c>
      <c r="F56" s="14"/>
      <c r="G56" s="14">
        <v>1</v>
      </c>
      <c r="H56" s="14">
        <v>3</v>
      </c>
      <c r="I56" s="14">
        <v>2</v>
      </c>
      <c r="J56" s="14">
        <v>3</v>
      </c>
      <c r="K56" s="29">
        <f t="shared" si="0"/>
        <v>6</v>
      </c>
      <c r="L56" s="29">
        <f t="shared" si="1"/>
        <v>6</v>
      </c>
      <c r="M56" s="34">
        <f t="shared" si="2"/>
        <v>3</v>
      </c>
      <c r="N56" s="34">
        <f t="shared" si="3"/>
        <v>4</v>
      </c>
      <c r="O56" s="34">
        <f t="shared" si="4"/>
        <v>5</v>
      </c>
      <c r="P56" s="36">
        <f t="shared" si="5"/>
        <v>12</v>
      </c>
    </row>
    <row r="57" spans="1:16" x14ac:dyDescent="0.25">
      <c r="A57" s="10" t="s">
        <v>65</v>
      </c>
      <c r="B57" s="13" t="s">
        <v>66</v>
      </c>
      <c r="C57" s="13" t="s">
        <v>352</v>
      </c>
      <c r="D57" s="13" t="s">
        <v>334</v>
      </c>
      <c r="E57" s="14">
        <v>1</v>
      </c>
      <c r="F57" s="14"/>
      <c r="G57" s="14">
        <v>2</v>
      </c>
      <c r="H57" s="14">
        <v>2</v>
      </c>
      <c r="I57" s="14">
        <v>2</v>
      </c>
      <c r="J57" s="14">
        <v>2</v>
      </c>
      <c r="K57" s="29">
        <f t="shared" si="0"/>
        <v>5</v>
      </c>
      <c r="L57" s="29">
        <f t="shared" si="1"/>
        <v>4</v>
      </c>
      <c r="M57" s="34">
        <f t="shared" si="2"/>
        <v>1</v>
      </c>
      <c r="N57" s="34">
        <f t="shared" si="3"/>
        <v>4</v>
      </c>
      <c r="O57" s="34">
        <f t="shared" si="4"/>
        <v>4</v>
      </c>
      <c r="P57" s="36">
        <f t="shared" si="5"/>
        <v>9</v>
      </c>
    </row>
    <row r="58" spans="1:16" x14ac:dyDescent="0.25">
      <c r="A58" s="10" t="s">
        <v>67</v>
      </c>
      <c r="B58" s="13" t="s">
        <v>68</v>
      </c>
      <c r="C58" s="13" t="s">
        <v>68</v>
      </c>
      <c r="D58" s="13" t="s">
        <v>289</v>
      </c>
      <c r="E58" s="14">
        <v>1</v>
      </c>
      <c r="F58" s="14"/>
      <c r="G58" s="14">
        <v>2</v>
      </c>
      <c r="H58" s="14">
        <v>1</v>
      </c>
      <c r="I58" s="14">
        <v>1</v>
      </c>
      <c r="J58" s="14"/>
      <c r="K58" s="29">
        <f t="shared" si="0"/>
        <v>4</v>
      </c>
      <c r="L58" s="29">
        <f t="shared" si="1"/>
        <v>1</v>
      </c>
      <c r="M58" s="34">
        <f t="shared" si="2"/>
        <v>1</v>
      </c>
      <c r="N58" s="34">
        <f t="shared" si="3"/>
        <v>3</v>
      </c>
      <c r="O58" s="34">
        <f t="shared" si="4"/>
        <v>1</v>
      </c>
      <c r="P58" s="36">
        <f t="shared" si="5"/>
        <v>5</v>
      </c>
    </row>
    <row r="59" spans="1:16" x14ac:dyDescent="0.25">
      <c r="A59" s="10" t="s">
        <v>69</v>
      </c>
      <c r="B59" s="13" t="s">
        <v>70</v>
      </c>
      <c r="C59" s="13" t="s">
        <v>353</v>
      </c>
      <c r="D59" s="13" t="s">
        <v>285</v>
      </c>
      <c r="E59" s="14">
        <v>4</v>
      </c>
      <c r="F59" s="14"/>
      <c r="G59" s="14">
        <v>3</v>
      </c>
      <c r="H59" s="14">
        <v>3</v>
      </c>
      <c r="I59" s="14">
        <v>2</v>
      </c>
      <c r="J59" s="14">
        <v>1</v>
      </c>
      <c r="K59" s="29">
        <f t="shared" si="0"/>
        <v>9</v>
      </c>
      <c r="L59" s="29">
        <f t="shared" si="1"/>
        <v>4</v>
      </c>
      <c r="M59" s="34">
        <f t="shared" si="2"/>
        <v>4</v>
      </c>
      <c r="N59" s="34">
        <f t="shared" si="3"/>
        <v>6</v>
      </c>
      <c r="O59" s="34">
        <f t="shared" si="4"/>
        <v>3</v>
      </c>
      <c r="P59" s="36">
        <f t="shared" si="5"/>
        <v>13</v>
      </c>
    </row>
    <row r="60" spans="1:16" x14ac:dyDescent="0.25">
      <c r="A60" s="10" t="s">
        <v>71</v>
      </c>
      <c r="B60" s="13" t="s">
        <v>72</v>
      </c>
      <c r="C60" s="13" t="s">
        <v>354</v>
      </c>
      <c r="D60" s="13" t="s">
        <v>310</v>
      </c>
      <c r="E60" s="14">
        <v>7</v>
      </c>
      <c r="F60" s="14"/>
      <c r="G60" s="14">
        <v>1</v>
      </c>
      <c r="H60" s="14"/>
      <c r="I60" s="14">
        <v>1</v>
      </c>
      <c r="J60" s="14"/>
      <c r="K60" s="29">
        <f t="shared" si="0"/>
        <v>9</v>
      </c>
      <c r="L60" s="29">
        <f t="shared" si="1"/>
        <v>0</v>
      </c>
      <c r="M60" s="34">
        <f t="shared" si="2"/>
        <v>7</v>
      </c>
      <c r="N60" s="34">
        <f t="shared" si="3"/>
        <v>1</v>
      </c>
      <c r="O60" s="34">
        <f t="shared" si="4"/>
        <v>1</v>
      </c>
      <c r="P60" s="36">
        <f t="shared" si="5"/>
        <v>9</v>
      </c>
    </row>
    <row r="61" spans="1:16" x14ac:dyDescent="0.25">
      <c r="A61" s="10" t="s">
        <v>356</v>
      </c>
      <c r="B61" s="13" t="s">
        <v>392</v>
      </c>
      <c r="C61" s="13" t="s">
        <v>355</v>
      </c>
      <c r="D61" s="13" t="s">
        <v>289</v>
      </c>
      <c r="E61" s="14">
        <v>1</v>
      </c>
      <c r="F61" s="14"/>
      <c r="G61" s="14">
        <v>2</v>
      </c>
      <c r="H61" s="14"/>
      <c r="I61" s="14">
        <v>2</v>
      </c>
      <c r="J61" s="14"/>
      <c r="K61" s="29">
        <f t="shared" si="0"/>
        <v>5</v>
      </c>
      <c r="L61" s="29">
        <f t="shared" si="1"/>
        <v>0</v>
      </c>
      <c r="M61" s="34">
        <f t="shared" si="2"/>
        <v>1</v>
      </c>
      <c r="N61" s="34">
        <f t="shared" si="3"/>
        <v>2</v>
      </c>
      <c r="O61" s="34">
        <f t="shared" si="4"/>
        <v>2</v>
      </c>
      <c r="P61" s="36">
        <f t="shared" si="5"/>
        <v>5</v>
      </c>
    </row>
    <row r="62" spans="1:16" x14ac:dyDescent="0.25">
      <c r="A62" s="10" t="s">
        <v>73</v>
      </c>
      <c r="B62" s="13" t="s">
        <v>74</v>
      </c>
      <c r="C62" s="13" t="s">
        <v>74</v>
      </c>
      <c r="D62" s="13" t="s">
        <v>490</v>
      </c>
      <c r="E62" s="14">
        <v>85</v>
      </c>
      <c r="F62" s="14">
        <v>30</v>
      </c>
      <c r="G62" s="14">
        <v>60</v>
      </c>
      <c r="H62" s="14">
        <v>46</v>
      </c>
      <c r="I62" s="14">
        <v>51</v>
      </c>
      <c r="J62" s="14">
        <v>37</v>
      </c>
      <c r="K62" s="29">
        <f t="shared" si="0"/>
        <v>196</v>
      </c>
      <c r="L62" s="29">
        <f t="shared" si="1"/>
        <v>113</v>
      </c>
      <c r="M62" s="34">
        <f t="shared" si="2"/>
        <v>115</v>
      </c>
      <c r="N62" s="34">
        <f t="shared" si="3"/>
        <v>106</v>
      </c>
      <c r="O62" s="34">
        <f t="shared" si="4"/>
        <v>88</v>
      </c>
      <c r="P62" s="36">
        <f t="shared" si="5"/>
        <v>309</v>
      </c>
    </row>
    <row r="63" spans="1:16" x14ac:dyDescent="0.25">
      <c r="A63" s="10" t="s">
        <v>75</v>
      </c>
      <c r="B63" s="13" t="s">
        <v>76</v>
      </c>
      <c r="C63" s="13" t="s">
        <v>357</v>
      </c>
      <c r="D63" s="13" t="s">
        <v>358</v>
      </c>
      <c r="E63" s="14">
        <v>86</v>
      </c>
      <c r="F63" s="14">
        <v>29</v>
      </c>
      <c r="G63" s="14">
        <v>62</v>
      </c>
      <c r="H63" s="14">
        <v>61</v>
      </c>
      <c r="I63" s="14">
        <v>58</v>
      </c>
      <c r="J63" s="14">
        <v>38</v>
      </c>
      <c r="K63" s="29">
        <f t="shared" si="0"/>
        <v>206</v>
      </c>
      <c r="L63" s="29">
        <f t="shared" si="1"/>
        <v>128</v>
      </c>
      <c r="M63" s="34">
        <f t="shared" si="2"/>
        <v>115</v>
      </c>
      <c r="N63" s="34">
        <f t="shared" si="3"/>
        <v>123</v>
      </c>
      <c r="O63" s="34">
        <f t="shared" si="4"/>
        <v>96</v>
      </c>
      <c r="P63" s="36">
        <f t="shared" si="5"/>
        <v>334</v>
      </c>
    </row>
    <row r="64" spans="1:16" x14ac:dyDescent="0.25">
      <c r="A64" s="10" t="s">
        <v>77</v>
      </c>
      <c r="B64" s="13" t="s">
        <v>78</v>
      </c>
      <c r="C64" s="13" t="s">
        <v>359</v>
      </c>
      <c r="D64" s="13" t="s">
        <v>334</v>
      </c>
      <c r="E64" s="14">
        <v>2</v>
      </c>
      <c r="F64" s="14">
        <v>1</v>
      </c>
      <c r="G64" s="14">
        <v>1</v>
      </c>
      <c r="H64" s="14">
        <v>1</v>
      </c>
      <c r="I64" s="14">
        <v>1</v>
      </c>
      <c r="J64" s="14">
        <v>3</v>
      </c>
      <c r="K64" s="29">
        <f t="shared" si="0"/>
        <v>4</v>
      </c>
      <c r="L64" s="29">
        <f t="shared" si="1"/>
        <v>5</v>
      </c>
      <c r="M64" s="34">
        <f t="shared" si="2"/>
        <v>3</v>
      </c>
      <c r="N64" s="34">
        <f t="shared" si="3"/>
        <v>2</v>
      </c>
      <c r="O64" s="34">
        <f t="shared" si="4"/>
        <v>4</v>
      </c>
      <c r="P64" s="36">
        <f t="shared" si="5"/>
        <v>9</v>
      </c>
    </row>
    <row r="65" spans="1:16" x14ac:dyDescent="0.25">
      <c r="A65" s="10" t="s">
        <v>361</v>
      </c>
      <c r="B65" s="13" t="s">
        <v>360</v>
      </c>
      <c r="C65" s="13" t="s">
        <v>360</v>
      </c>
      <c r="D65" s="13" t="s">
        <v>491</v>
      </c>
      <c r="E65" s="14">
        <v>3</v>
      </c>
      <c r="F65" s="14">
        <v>1</v>
      </c>
      <c r="G65" s="14">
        <v>1</v>
      </c>
      <c r="H65" s="14">
        <v>1</v>
      </c>
      <c r="I65" s="14">
        <v>2</v>
      </c>
      <c r="J65" s="14">
        <v>2</v>
      </c>
      <c r="K65" s="29">
        <f t="shared" si="0"/>
        <v>6</v>
      </c>
      <c r="L65" s="29">
        <f t="shared" si="1"/>
        <v>4</v>
      </c>
      <c r="M65" s="34">
        <f t="shared" si="2"/>
        <v>4</v>
      </c>
      <c r="N65" s="34">
        <f t="shared" si="3"/>
        <v>2</v>
      </c>
      <c r="O65" s="34">
        <f t="shared" si="4"/>
        <v>4</v>
      </c>
      <c r="P65" s="36">
        <f t="shared" si="5"/>
        <v>10</v>
      </c>
    </row>
    <row r="66" spans="1:16" x14ac:dyDescent="0.25">
      <c r="A66" s="10" t="s">
        <v>363</v>
      </c>
      <c r="B66" s="13" t="s">
        <v>362</v>
      </c>
      <c r="C66" s="13" t="s">
        <v>489</v>
      </c>
      <c r="D66" s="13" t="s">
        <v>491</v>
      </c>
      <c r="E66" s="14">
        <v>2</v>
      </c>
      <c r="F66" s="14"/>
      <c r="G66" s="14">
        <v>2</v>
      </c>
      <c r="H66" s="14">
        <v>1</v>
      </c>
      <c r="I66" s="14">
        <v>1</v>
      </c>
      <c r="J66" s="14"/>
      <c r="K66" s="29">
        <f t="shared" si="0"/>
        <v>5</v>
      </c>
      <c r="L66" s="29">
        <f t="shared" si="1"/>
        <v>1</v>
      </c>
      <c r="M66" s="34">
        <f t="shared" si="2"/>
        <v>2</v>
      </c>
      <c r="N66" s="34">
        <f t="shared" si="3"/>
        <v>3</v>
      </c>
      <c r="O66" s="34">
        <f t="shared" si="4"/>
        <v>1</v>
      </c>
      <c r="P66" s="36">
        <f t="shared" si="5"/>
        <v>6</v>
      </c>
    </row>
    <row r="67" spans="1:16" x14ac:dyDescent="0.25">
      <c r="A67" s="10" t="s">
        <v>79</v>
      </c>
      <c r="B67" s="13" t="s">
        <v>80</v>
      </c>
      <c r="C67" s="13" t="s">
        <v>364</v>
      </c>
      <c r="D67" s="13" t="s">
        <v>289</v>
      </c>
      <c r="E67" s="14">
        <v>1</v>
      </c>
      <c r="F67" s="14"/>
      <c r="G67" s="14">
        <v>1</v>
      </c>
      <c r="H67" s="14"/>
      <c r="I67" s="14">
        <v>1</v>
      </c>
      <c r="J67" s="14"/>
      <c r="K67" s="29">
        <f t="shared" si="0"/>
        <v>3</v>
      </c>
      <c r="L67" s="29">
        <f t="shared" si="1"/>
        <v>0</v>
      </c>
      <c r="M67" s="34">
        <f t="shared" si="2"/>
        <v>1</v>
      </c>
      <c r="N67" s="34">
        <f t="shared" si="3"/>
        <v>1</v>
      </c>
      <c r="O67" s="34">
        <f t="shared" si="4"/>
        <v>1</v>
      </c>
      <c r="P67" s="36">
        <f t="shared" si="5"/>
        <v>3</v>
      </c>
    </row>
    <row r="68" spans="1:16" x14ac:dyDescent="0.25">
      <c r="A68" s="10" t="s">
        <v>81</v>
      </c>
      <c r="B68" s="13" t="s">
        <v>82</v>
      </c>
      <c r="C68" s="13" t="s">
        <v>365</v>
      </c>
      <c r="D68" s="13" t="s">
        <v>310</v>
      </c>
      <c r="E68" s="14"/>
      <c r="F68" s="14"/>
      <c r="G68" s="14">
        <v>3</v>
      </c>
      <c r="H68" s="14"/>
      <c r="I68" s="14">
        <v>1</v>
      </c>
      <c r="J68" s="14"/>
      <c r="K68" s="29">
        <f t="shared" si="0"/>
        <v>4</v>
      </c>
      <c r="L68" s="29">
        <f t="shared" si="1"/>
        <v>0</v>
      </c>
      <c r="M68" s="34">
        <f t="shared" si="2"/>
        <v>0</v>
      </c>
      <c r="N68" s="34">
        <f t="shared" si="3"/>
        <v>3</v>
      </c>
      <c r="O68" s="34">
        <f t="shared" si="4"/>
        <v>1</v>
      </c>
      <c r="P68" s="36">
        <f t="shared" si="5"/>
        <v>4</v>
      </c>
    </row>
    <row r="69" spans="1:16" x14ac:dyDescent="0.25">
      <c r="A69" s="10" t="s">
        <v>83</v>
      </c>
      <c r="B69" s="13" t="s">
        <v>84</v>
      </c>
      <c r="C69" s="13" t="s">
        <v>366</v>
      </c>
      <c r="D69" s="13" t="s">
        <v>285</v>
      </c>
      <c r="E69" s="14">
        <v>6</v>
      </c>
      <c r="F69" s="14">
        <v>1</v>
      </c>
      <c r="G69" s="14">
        <v>2</v>
      </c>
      <c r="H69" s="14">
        <v>6</v>
      </c>
      <c r="I69" s="14">
        <v>1</v>
      </c>
      <c r="J69" s="14"/>
      <c r="K69" s="29">
        <f t="shared" si="0"/>
        <v>9</v>
      </c>
      <c r="L69" s="29">
        <f t="shared" si="1"/>
        <v>7</v>
      </c>
      <c r="M69" s="34">
        <f t="shared" si="2"/>
        <v>7</v>
      </c>
      <c r="N69" s="34">
        <f t="shared" si="3"/>
        <v>8</v>
      </c>
      <c r="O69" s="34">
        <f t="shared" si="4"/>
        <v>1</v>
      </c>
      <c r="P69" s="36">
        <f t="shared" si="5"/>
        <v>16</v>
      </c>
    </row>
    <row r="70" spans="1:16" x14ac:dyDescent="0.25">
      <c r="A70" s="10" t="s">
        <v>85</v>
      </c>
      <c r="B70" s="13" t="s">
        <v>86</v>
      </c>
      <c r="C70" s="13" t="s">
        <v>367</v>
      </c>
      <c r="D70" s="13" t="s">
        <v>330</v>
      </c>
      <c r="E70" s="14">
        <v>3</v>
      </c>
      <c r="F70" s="14"/>
      <c r="G70" s="14">
        <v>1</v>
      </c>
      <c r="H70" s="14">
        <v>1</v>
      </c>
      <c r="I70" s="14">
        <v>3</v>
      </c>
      <c r="J70" s="14"/>
      <c r="K70" s="29">
        <f t="shared" si="0"/>
        <v>7</v>
      </c>
      <c r="L70" s="29">
        <f t="shared" si="1"/>
        <v>1</v>
      </c>
      <c r="M70" s="34">
        <f t="shared" si="2"/>
        <v>3</v>
      </c>
      <c r="N70" s="34">
        <f t="shared" si="3"/>
        <v>2</v>
      </c>
      <c r="O70" s="34">
        <f t="shared" si="4"/>
        <v>3</v>
      </c>
      <c r="P70" s="36">
        <f t="shared" si="5"/>
        <v>8</v>
      </c>
    </row>
    <row r="71" spans="1:16" x14ac:dyDescent="0.25">
      <c r="A71" s="10" t="s">
        <v>87</v>
      </c>
      <c r="B71" s="13" t="s">
        <v>88</v>
      </c>
      <c r="C71" s="13" t="s">
        <v>368</v>
      </c>
      <c r="D71" s="13" t="s">
        <v>310</v>
      </c>
      <c r="E71" s="14">
        <v>22</v>
      </c>
      <c r="F71" s="14"/>
      <c r="G71" s="14">
        <v>13</v>
      </c>
      <c r="H71" s="14">
        <v>3</v>
      </c>
      <c r="I71" s="14">
        <v>21</v>
      </c>
      <c r="J71" s="14">
        <v>4</v>
      </c>
      <c r="K71" s="29">
        <f t="shared" si="0"/>
        <v>56</v>
      </c>
      <c r="L71" s="29">
        <f t="shared" si="1"/>
        <v>7</v>
      </c>
      <c r="M71" s="34">
        <f t="shared" si="2"/>
        <v>22</v>
      </c>
      <c r="N71" s="34">
        <f t="shared" si="3"/>
        <v>16</v>
      </c>
      <c r="O71" s="34">
        <f t="shared" si="4"/>
        <v>25</v>
      </c>
      <c r="P71" s="36">
        <f t="shared" si="5"/>
        <v>63</v>
      </c>
    </row>
    <row r="72" spans="1:16" x14ac:dyDescent="0.25">
      <c r="A72" s="10" t="s">
        <v>89</v>
      </c>
      <c r="B72" s="13" t="s">
        <v>90</v>
      </c>
      <c r="C72" s="13" t="s">
        <v>369</v>
      </c>
      <c r="D72" s="13" t="s">
        <v>334</v>
      </c>
      <c r="E72" s="14">
        <v>3</v>
      </c>
      <c r="F72" s="14">
        <v>1</v>
      </c>
      <c r="G72" s="14">
        <v>12</v>
      </c>
      <c r="H72" s="14">
        <v>4</v>
      </c>
      <c r="I72" s="14">
        <v>5</v>
      </c>
      <c r="J72" s="14">
        <v>1</v>
      </c>
      <c r="K72" s="29">
        <f t="shared" si="0"/>
        <v>20</v>
      </c>
      <c r="L72" s="29">
        <f t="shared" si="1"/>
        <v>6</v>
      </c>
      <c r="M72" s="34">
        <f t="shared" si="2"/>
        <v>4</v>
      </c>
      <c r="N72" s="34">
        <f t="shared" si="3"/>
        <v>16</v>
      </c>
      <c r="O72" s="34">
        <f t="shared" si="4"/>
        <v>6</v>
      </c>
      <c r="P72" s="36">
        <f t="shared" si="5"/>
        <v>26</v>
      </c>
    </row>
    <row r="73" spans="1:16" x14ac:dyDescent="0.25">
      <c r="A73" s="10" t="s">
        <v>91</v>
      </c>
      <c r="B73" s="13" t="s">
        <v>92</v>
      </c>
      <c r="C73" s="13" t="s">
        <v>370</v>
      </c>
      <c r="D73" s="13" t="s">
        <v>287</v>
      </c>
      <c r="E73" s="14">
        <v>97</v>
      </c>
      <c r="F73" s="14">
        <v>9</v>
      </c>
      <c r="G73" s="14">
        <v>151</v>
      </c>
      <c r="H73" s="14">
        <v>86</v>
      </c>
      <c r="I73" s="14">
        <v>67</v>
      </c>
      <c r="J73" s="14">
        <v>44</v>
      </c>
      <c r="K73" s="29">
        <f t="shared" ref="K73:K81" si="6">E73+G73+I73</f>
        <v>315</v>
      </c>
      <c r="L73" s="29">
        <f t="shared" ref="L73:L81" si="7">F73+H73+J73</f>
        <v>139</v>
      </c>
      <c r="M73" s="34">
        <f t="shared" ref="M73:M81" si="8">SUM(E73+F73)</f>
        <v>106</v>
      </c>
      <c r="N73" s="34">
        <f t="shared" ref="N73:N81" si="9">SUM(H73+G73)</f>
        <v>237</v>
      </c>
      <c r="O73" s="34">
        <f t="shared" ref="O73:O81" si="10">SUM(I73+J73)</f>
        <v>111</v>
      </c>
      <c r="P73" s="36">
        <f t="shared" ref="P73:P81" si="11">SUM(M73:O73)</f>
        <v>454</v>
      </c>
    </row>
    <row r="74" spans="1:16" x14ac:dyDescent="0.25">
      <c r="A74" s="10" t="s">
        <v>372</v>
      </c>
      <c r="B74" s="13" t="s">
        <v>371</v>
      </c>
      <c r="C74" s="13" t="s">
        <v>371</v>
      </c>
      <c r="D74" s="13" t="s">
        <v>491</v>
      </c>
      <c r="E74" s="14">
        <v>5</v>
      </c>
      <c r="F74" s="14"/>
      <c r="G74" s="14">
        <v>6</v>
      </c>
      <c r="H74" s="14">
        <v>6</v>
      </c>
      <c r="I74" s="14">
        <v>6</v>
      </c>
      <c r="J74" s="14">
        <v>6</v>
      </c>
      <c r="K74" s="29">
        <f t="shared" si="6"/>
        <v>17</v>
      </c>
      <c r="L74" s="29">
        <f t="shared" si="7"/>
        <v>12</v>
      </c>
      <c r="M74" s="34">
        <f t="shared" si="8"/>
        <v>5</v>
      </c>
      <c r="N74" s="34">
        <f t="shared" si="9"/>
        <v>12</v>
      </c>
      <c r="O74" s="34">
        <f t="shared" si="10"/>
        <v>12</v>
      </c>
      <c r="P74" s="36">
        <f t="shared" si="11"/>
        <v>29</v>
      </c>
    </row>
    <row r="75" spans="1:16" x14ac:dyDescent="0.25">
      <c r="A75" s="10" t="s">
        <v>93</v>
      </c>
      <c r="B75" s="13" t="s">
        <v>94</v>
      </c>
      <c r="C75" s="13" t="s">
        <v>373</v>
      </c>
      <c r="D75" s="13" t="s">
        <v>290</v>
      </c>
      <c r="E75" s="14">
        <v>10</v>
      </c>
      <c r="F75" s="14">
        <v>5</v>
      </c>
      <c r="G75" s="14">
        <v>34</v>
      </c>
      <c r="H75" s="14">
        <v>27</v>
      </c>
      <c r="I75" s="14">
        <v>18</v>
      </c>
      <c r="J75" s="14">
        <v>18</v>
      </c>
      <c r="K75" s="29">
        <f t="shared" si="6"/>
        <v>62</v>
      </c>
      <c r="L75" s="29">
        <f t="shared" si="7"/>
        <v>50</v>
      </c>
      <c r="M75" s="34">
        <f t="shared" si="8"/>
        <v>15</v>
      </c>
      <c r="N75" s="34">
        <f t="shared" si="9"/>
        <v>61</v>
      </c>
      <c r="O75" s="34">
        <f t="shared" si="10"/>
        <v>36</v>
      </c>
      <c r="P75" s="36">
        <f t="shared" si="11"/>
        <v>112</v>
      </c>
    </row>
    <row r="76" spans="1:16" x14ac:dyDescent="0.25">
      <c r="A76" s="10" t="s">
        <v>95</v>
      </c>
      <c r="B76" s="13" t="s">
        <v>96</v>
      </c>
      <c r="C76" s="13" t="s">
        <v>374</v>
      </c>
      <c r="D76" s="13" t="s">
        <v>289</v>
      </c>
      <c r="E76" s="14">
        <v>2</v>
      </c>
      <c r="F76" s="14"/>
      <c r="G76" s="14">
        <v>3</v>
      </c>
      <c r="H76" s="14"/>
      <c r="I76" s="14">
        <v>0</v>
      </c>
      <c r="J76" s="14"/>
      <c r="K76" s="29">
        <f t="shared" si="6"/>
        <v>5</v>
      </c>
      <c r="L76" s="29">
        <f t="shared" si="7"/>
        <v>0</v>
      </c>
      <c r="M76" s="34">
        <f t="shared" si="8"/>
        <v>2</v>
      </c>
      <c r="N76" s="34">
        <f t="shared" si="9"/>
        <v>3</v>
      </c>
      <c r="O76" s="34">
        <f t="shared" si="10"/>
        <v>0</v>
      </c>
      <c r="P76" s="36">
        <f t="shared" si="11"/>
        <v>5</v>
      </c>
    </row>
    <row r="77" spans="1:16" x14ac:dyDescent="0.25">
      <c r="A77" s="10" t="s">
        <v>97</v>
      </c>
      <c r="B77" s="13" t="s">
        <v>98</v>
      </c>
      <c r="C77" s="13" t="s">
        <v>98</v>
      </c>
      <c r="D77" s="13" t="s">
        <v>330</v>
      </c>
      <c r="E77" s="14">
        <v>3</v>
      </c>
      <c r="F77" s="14"/>
      <c r="G77" s="14">
        <v>2</v>
      </c>
      <c r="H77" s="14">
        <v>2</v>
      </c>
      <c r="I77" s="14">
        <v>3</v>
      </c>
      <c r="J77" s="14"/>
      <c r="K77" s="29">
        <f t="shared" si="6"/>
        <v>8</v>
      </c>
      <c r="L77" s="29">
        <f t="shared" si="7"/>
        <v>2</v>
      </c>
      <c r="M77" s="34">
        <f t="shared" si="8"/>
        <v>3</v>
      </c>
      <c r="N77" s="34">
        <f t="shared" si="9"/>
        <v>4</v>
      </c>
      <c r="O77" s="34">
        <f t="shared" si="10"/>
        <v>3</v>
      </c>
      <c r="P77" s="36">
        <f t="shared" si="11"/>
        <v>10</v>
      </c>
    </row>
    <row r="78" spans="1:16" x14ac:dyDescent="0.25">
      <c r="A78" s="10" t="s">
        <v>99</v>
      </c>
      <c r="B78" s="13" t="s">
        <v>100</v>
      </c>
      <c r="C78" s="13" t="s">
        <v>375</v>
      </c>
      <c r="D78" s="13" t="s">
        <v>285</v>
      </c>
      <c r="E78" s="14">
        <v>29</v>
      </c>
      <c r="F78" s="14">
        <v>2</v>
      </c>
      <c r="G78" s="14">
        <v>21</v>
      </c>
      <c r="H78" s="14">
        <v>23</v>
      </c>
      <c r="I78" s="14">
        <v>12</v>
      </c>
      <c r="J78" s="14">
        <v>4</v>
      </c>
      <c r="K78" s="29">
        <f t="shared" si="6"/>
        <v>62</v>
      </c>
      <c r="L78" s="29">
        <f t="shared" si="7"/>
        <v>29</v>
      </c>
      <c r="M78" s="34">
        <f t="shared" si="8"/>
        <v>31</v>
      </c>
      <c r="N78" s="34">
        <f t="shared" si="9"/>
        <v>44</v>
      </c>
      <c r="O78" s="34">
        <f t="shared" si="10"/>
        <v>16</v>
      </c>
      <c r="P78" s="36">
        <f t="shared" si="11"/>
        <v>91</v>
      </c>
    </row>
    <row r="79" spans="1:16" x14ac:dyDescent="0.25">
      <c r="A79" s="10" t="s">
        <v>101</v>
      </c>
      <c r="B79" s="13" t="s">
        <v>102</v>
      </c>
      <c r="C79" s="13" t="s">
        <v>376</v>
      </c>
      <c r="D79" s="13" t="s">
        <v>490</v>
      </c>
      <c r="E79" s="14">
        <v>46</v>
      </c>
      <c r="F79" s="14">
        <v>4</v>
      </c>
      <c r="G79" s="14">
        <v>19</v>
      </c>
      <c r="H79" s="14">
        <v>11</v>
      </c>
      <c r="I79" s="14">
        <v>18</v>
      </c>
      <c r="J79" s="14">
        <v>10</v>
      </c>
      <c r="K79" s="29">
        <f t="shared" si="6"/>
        <v>83</v>
      </c>
      <c r="L79" s="29">
        <f t="shared" si="7"/>
        <v>25</v>
      </c>
      <c r="M79" s="34">
        <f t="shared" si="8"/>
        <v>50</v>
      </c>
      <c r="N79" s="34">
        <f t="shared" si="9"/>
        <v>30</v>
      </c>
      <c r="O79" s="34">
        <f t="shared" si="10"/>
        <v>28</v>
      </c>
      <c r="P79" s="36">
        <f t="shared" si="11"/>
        <v>108</v>
      </c>
    </row>
    <row r="80" spans="1:16" x14ac:dyDescent="0.25">
      <c r="A80" s="10" t="s">
        <v>103</v>
      </c>
      <c r="B80" s="13" t="s">
        <v>104</v>
      </c>
      <c r="C80" s="13" t="s">
        <v>377</v>
      </c>
      <c r="D80" s="13" t="s">
        <v>486</v>
      </c>
      <c r="E80" s="14">
        <v>3</v>
      </c>
      <c r="F80" s="14">
        <v>1</v>
      </c>
      <c r="G80" s="14">
        <v>5</v>
      </c>
      <c r="H80" s="14">
        <v>8</v>
      </c>
      <c r="I80" s="14">
        <v>7</v>
      </c>
      <c r="J80" s="14">
        <v>5</v>
      </c>
      <c r="K80" s="29">
        <f t="shared" si="6"/>
        <v>15</v>
      </c>
      <c r="L80" s="29">
        <f t="shared" si="7"/>
        <v>14</v>
      </c>
      <c r="M80" s="34">
        <f t="shared" si="8"/>
        <v>4</v>
      </c>
      <c r="N80" s="34">
        <f t="shared" si="9"/>
        <v>13</v>
      </c>
      <c r="O80" s="34">
        <f t="shared" si="10"/>
        <v>12</v>
      </c>
      <c r="P80" s="36">
        <f t="shared" si="11"/>
        <v>29</v>
      </c>
    </row>
    <row r="81" spans="1:16" x14ac:dyDescent="0.25">
      <c r="A81" s="10" t="s">
        <v>379</v>
      </c>
      <c r="B81" s="13" t="s">
        <v>378</v>
      </c>
      <c r="C81" s="13" t="s">
        <v>378</v>
      </c>
      <c r="D81" s="13" t="s">
        <v>491</v>
      </c>
      <c r="E81" s="14">
        <v>1</v>
      </c>
      <c r="F81" s="14"/>
      <c r="G81" s="14"/>
      <c r="H81" s="14"/>
      <c r="I81" s="14">
        <v>2</v>
      </c>
      <c r="J81" s="14">
        <v>2</v>
      </c>
      <c r="K81" s="29">
        <f t="shared" si="6"/>
        <v>3</v>
      </c>
      <c r="L81" s="29">
        <f t="shared" si="7"/>
        <v>2</v>
      </c>
      <c r="M81" s="34">
        <f t="shared" si="8"/>
        <v>1</v>
      </c>
      <c r="N81" s="34">
        <f t="shared" si="9"/>
        <v>0</v>
      </c>
      <c r="O81" s="34">
        <f t="shared" si="10"/>
        <v>4</v>
      </c>
      <c r="P81" s="36">
        <f t="shared" si="11"/>
        <v>5</v>
      </c>
    </row>
    <row r="83" spans="1:16" s="1" customFormat="1" x14ac:dyDescent="0.25">
      <c r="A83" s="26"/>
      <c r="B83" s="26"/>
      <c r="C83" s="26"/>
      <c r="D83" s="40" t="s">
        <v>395</v>
      </c>
      <c r="E83" s="39">
        <f t="shared" ref="E83:P83" si="12">SUM(E8:E81)</f>
        <v>827</v>
      </c>
      <c r="F83" s="10">
        <f t="shared" si="12"/>
        <v>137</v>
      </c>
      <c r="G83" s="10">
        <f t="shared" si="12"/>
        <v>810</v>
      </c>
      <c r="H83" s="10">
        <f t="shared" si="12"/>
        <v>546</v>
      </c>
      <c r="I83" s="10">
        <f t="shared" si="12"/>
        <v>602</v>
      </c>
      <c r="J83" s="10">
        <f t="shared" si="12"/>
        <v>335</v>
      </c>
      <c r="K83" s="32">
        <f t="shared" si="12"/>
        <v>2239</v>
      </c>
      <c r="L83" s="32">
        <f t="shared" si="12"/>
        <v>1018</v>
      </c>
      <c r="M83" s="33">
        <f t="shared" si="12"/>
        <v>964</v>
      </c>
      <c r="N83" s="33">
        <f t="shared" si="12"/>
        <v>1356</v>
      </c>
      <c r="O83" s="33">
        <f t="shared" si="12"/>
        <v>937</v>
      </c>
      <c r="P83" s="35">
        <f t="shared" si="12"/>
        <v>3257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zoomScale="80" zoomScaleNormal="80" workbookViewId="0">
      <pane xSplit="5" ySplit="7" topLeftCell="F8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x14ac:dyDescent="0.25"/>
  <cols>
    <col min="1" max="1" width="17.42578125" customWidth="1"/>
    <col min="2" max="2" width="60.28515625" style="3" customWidth="1"/>
    <col min="3" max="3" width="19.7109375" customWidth="1"/>
    <col min="4" max="4" width="17.42578125" customWidth="1"/>
    <col min="5" max="5" width="17.42578125" style="25" customWidth="1"/>
    <col min="6" max="6" width="17.5703125" customWidth="1"/>
    <col min="7" max="7" width="22.140625" bestFit="1" customWidth="1"/>
    <col min="8" max="8" width="12.28515625" style="2" customWidth="1"/>
    <col min="9" max="9" width="12" style="2" customWidth="1"/>
    <col min="10" max="10" width="11.85546875" style="2" customWidth="1"/>
    <col min="11" max="11" width="12.7109375" style="2" customWidth="1"/>
    <col min="12" max="12" width="11.5703125" style="2" customWidth="1"/>
    <col min="13" max="13" width="12.5703125" style="2" customWidth="1"/>
    <col min="14" max="14" width="12.5703125" style="41" customWidth="1"/>
    <col min="15" max="15" width="9.140625" customWidth="1"/>
  </cols>
  <sheetData>
    <row r="1" spans="1:14" x14ac:dyDescent="0.25">
      <c r="A1" s="1" t="s">
        <v>502</v>
      </c>
      <c r="D1" s="2"/>
      <c r="E1" s="2"/>
      <c r="F1" s="2"/>
      <c r="G1" s="2"/>
    </row>
    <row r="2" spans="1:14" x14ac:dyDescent="0.25">
      <c r="A2" s="4" t="s">
        <v>106</v>
      </c>
      <c r="D2" s="2"/>
      <c r="E2" s="2"/>
      <c r="F2" s="2"/>
      <c r="G2" s="2"/>
    </row>
    <row r="3" spans="1:14" x14ac:dyDescent="0.25">
      <c r="A3" s="4" t="s">
        <v>124</v>
      </c>
      <c r="D3" s="2"/>
      <c r="E3" s="2"/>
      <c r="F3" s="2"/>
      <c r="G3" s="2"/>
    </row>
    <row r="4" spans="1:14" x14ac:dyDescent="0.25">
      <c r="A4" s="4" t="s">
        <v>125</v>
      </c>
      <c r="D4" s="2"/>
      <c r="E4" s="2"/>
      <c r="F4" s="2"/>
      <c r="G4" s="2"/>
    </row>
    <row r="5" spans="1:14" x14ac:dyDescent="0.25">
      <c r="A5" s="4" t="s">
        <v>487</v>
      </c>
      <c r="D5" s="2"/>
      <c r="E5" s="2"/>
      <c r="F5" s="2"/>
      <c r="G5" s="2"/>
    </row>
    <row r="6" spans="1:14" x14ac:dyDescent="0.25">
      <c r="A6" s="4"/>
      <c r="D6" s="2"/>
      <c r="E6" s="2"/>
      <c r="F6" s="2"/>
      <c r="G6" s="2"/>
    </row>
    <row r="7" spans="1:14" ht="60" x14ac:dyDescent="0.25">
      <c r="A7" s="17" t="s">
        <v>126</v>
      </c>
      <c r="B7" s="17" t="s">
        <v>127</v>
      </c>
      <c r="C7" s="17" t="s">
        <v>128</v>
      </c>
      <c r="D7" s="17" t="s">
        <v>129</v>
      </c>
      <c r="E7" s="18" t="s">
        <v>130</v>
      </c>
      <c r="F7" s="17" t="s">
        <v>131</v>
      </c>
      <c r="G7" s="17" t="s">
        <v>132</v>
      </c>
      <c r="H7" s="17" t="s">
        <v>270</v>
      </c>
      <c r="I7" s="17" t="s">
        <v>272</v>
      </c>
      <c r="J7" s="17" t="s">
        <v>273</v>
      </c>
      <c r="K7" s="17" t="s">
        <v>271</v>
      </c>
      <c r="L7" s="17" t="s">
        <v>274</v>
      </c>
      <c r="M7" s="17" t="s">
        <v>275</v>
      </c>
      <c r="N7" s="17" t="s">
        <v>488</v>
      </c>
    </row>
    <row r="8" spans="1:14" x14ac:dyDescent="0.25">
      <c r="A8" s="8" t="s">
        <v>137</v>
      </c>
      <c r="B8" s="20" t="s">
        <v>138</v>
      </c>
      <c r="C8" s="8" t="s">
        <v>139</v>
      </c>
      <c r="D8" s="8" t="s">
        <v>134</v>
      </c>
      <c r="E8" s="24" t="s">
        <v>140</v>
      </c>
      <c r="F8" s="21" t="s">
        <v>141</v>
      </c>
      <c r="G8" s="21" t="s">
        <v>142</v>
      </c>
      <c r="H8" s="14"/>
      <c r="I8" s="22">
        <v>31</v>
      </c>
      <c r="J8" s="22">
        <v>17</v>
      </c>
      <c r="K8" s="14">
        <v>58</v>
      </c>
      <c r="L8" s="22">
        <v>53</v>
      </c>
      <c r="M8" s="22">
        <v>30</v>
      </c>
      <c r="N8" s="42">
        <f>SUM(H8:M8)</f>
        <v>189</v>
      </c>
    </row>
    <row r="9" spans="1:14" x14ac:dyDescent="0.25">
      <c r="A9" s="8" t="s">
        <v>143</v>
      </c>
      <c r="B9" s="20" t="s">
        <v>144</v>
      </c>
      <c r="C9" s="8" t="s">
        <v>139</v>
      </c>
      <c r="D9" s="8" t="s">
        <v>145</v>
      </c>
      <c r="E9" s="24" t="s">
        <v>146</v>
      </c>
      <c r="F9" s="21" t="s">
        <v>136</v>
      </c>
      <c r="G9" s="21" t="s">
        <v>145</v>
      </c>
      <c r="H9" s="14"/>
      <c r="I9" s="22">
        <v>1</v>
      </c>
      <c r="J9" s="22">
        <v>1</v>
      </c>
      <c r="K9" s="14">
        <v>2</v>
      </c>
      <c r="L9" s="22">
        <v>1</v>
      </c>
      <c r="M9" s="22"/>
      <c r="N9" s="42">
        <f t="shared" ref="N9:N72" si="0">SUM(H9:M9)</f>
        <v>5</v>
      </c>
    </row>
    <row r="10" spans="1:14" x14ac:dyDescent="0.25">
      <c r="A10" s="23" t="s">
        <v>147</v>
      </c>
      <c r="B10" s="20" t="s">
        <v>148</v>
      </c>
      <c r="C10" s="8" t="s">
        <v>139</v>
      </c>
      <c r="D10" s="8" t="s">
        <v>134</v>
      </c>
      <c r="E10" s="24" t="s">
        <v>149</v>
      </c>
      <c r="F10" s="21" t="s">
        <v>141</v>
      </c>
      <c r="G10" s="21" t="s">
        <v>150</v>
      </c>
      <c r="H10" s="14"/>
      <c r="I10" s="22">
        <v>8</v>
      </c>
      <c r="J10" s="22">
        <v>5</v>
      </c>
      <c r="K10" s="14">
        <v>3</v>
      </c>
      <c r="L10" s="22">
        <v>9</v>
      </c>
      <c r="M10" s="22">
        <v>7</v>
      </c>
      <c r="N10" s="42">
        <f t="shared" si="0"/>
        <v>32</v>
      </c>
    </row>
    <row r="11" spans="1:14" x14ac:dyDescent="0.25">
      <c r="A11" s="8" t="s">
        <v>396</v>
      </c>
      <c r="B11" s="20" t="s">
        <v>397</v>
      </c>
      <c r="C11" s="8" t="s">
        <v>157</v>
      </c>
      <c r="D11" s="8" t="s">
        <v>134</v>
      </c>
      <c r="E11" s="24" t="s">
        <v>140</v>
      </c>
      <c r="F11" s="21" t="s">
        <v>141</v>
      </c>
      <c r="G11" s="21" t="s">
        <v>150</v>
      </c>
      <c r="H11" s="14"/>
      <c r="I11" s="22">
        <v>1</v>
      </c>
      <c r="J11" s="22">
        <v>1</v>
      </c>
      <c r="K11" s="14">
        <v>2</v>
      </c>
      <c r="L11" s="22">
        <v>2</v>
      </c>
      <c r="M11" s="22">
        <v>1</v>
      </c>
      <c r="N11" s="42">
        <f t="shared" si="0"/>
        <v>7</v>
      </c>
    </row>
    <row r="12" spans="1:14" ht="30" x14ac:dyDescent="0.25">
      <c r="A12" s="8" t="s">
        <v>158</v>
      </c>
      <c r="B12" s="20" t="s">
        <v>159</v>
      </c>
      <c r="C12" s="8" t="s">
        <v>157</v>
      </c>
      <c r="D12" s="8" t="s">
        <v>134</v>
      </c>
      <c r="E12" s="24" t="s">
        <v>146</v>
      </c>
      <c r="F12" s="21" t="s">
        <v>141</v>
      </c>
      <c r="G12" s="21" t="s">
        <v>160</v>
      </c>
      <c r="H12" s="14"/>
      <c r="I12" s="22">
        <v>3</v>
      </c>
      <c r="J12" s="22">
        <v>7</v>
      </c>
      <c r="K12" s="14">
        <v>4</v>
      </c>
      <c r="L12" s="22">
        <v>8</v>
      </c>
      <c r="M12" s="22">
        <v>7</v>
      </c>
      <c r="N12" s="42">
        <f t="shared" si="0"/>
        <v>29</v>
      </c>
    </row>
    <row r="13" spans="1:14" x14ac:dyDescent="0.25">
      <c r="A13" s="8" t="s">
        <v>398</v>
      </c>
      <c r="B13" s="20" t="s">
        <v>399</v>
      </c>
      <c r="C13" s="8" t="s">
        <v>157</v>
      </c>
      <c r="D13" s="8" t="s">
        <v>145</v>
      </c>
      <c r="E13" s="24" t="s">
        <v>154</v>
      </c>
      <c r="F13" s="21" t="s">
        <v>136</v>
      </c>
      <c r="G13" s="21" t="s">
        <v>145</v>
      </c>
      <c r="H13" s="14"/>
      <c r="I13" s="22">
        <v>5</v>
      </c>
      <c r="J13" s="22">
        <v>5</v>
      </c>
      <c r="K13" s="14">
        <v>3</v>
      </c>
      <c r="L13" s="22">
        <v>7</v>
      </c>
      <c r="M13" s="22">
        <v>2</v>
      </c>
      <c r="N13" s="42">
        <f t="shared" si="0"/>
        <v>22</v>
      </c>
    </row>
    <row r="14" spans="1:14" x14ac:dyDescent="0.25">
      <c r="A14" s="8" t="s">
        <v>165</v>
      </c>
      <c r="B14" s="20" t="s">
        <v>166</v>
      </c>
      <c r="C14" s="8" t="s">
        <v>153</v>
      </c>
      <c r="D14" s="8" t="s">
        <v>145</v>
      </c>
      <c r="E14" s="24" t="s">
        <v>146</v>
      </c>
      <c r="F14" s="21" t="s">
        <v>136</v>
      </c>
      <c r="G14" s="21" t="s">
        <v>145</v>
      </c>
      <c r="H14" s="14"/>
      <c r="I14" s="22">
        <v>2</v>
      </c>
      <c r="J14" s="22"/>
      <c r="K14" s="14"/>
      <c r="L14" s="22">
        <v>2</v>
      </c>
      <c r="M14" s="22"/>
      <c r="N14" s="42">
        <f t="shared" si="0"/>
        <v>4</v>
      </c>
    </row>
    <row r="15" spans="1:14" x14ac:dyDescent="0.25">
      <c r="A15" s="8" t="s">
        <v>400</v>
      </c>
      <c r="B15" s="20" t="s">
        <v>401</v>
      </c>
      <c r="C15" s="8" t="s">
        <v>153</v>
      </c>
      <c r="D15" s="8" t="s">
        <v>145</v>
      </c>
      <c r="E15" s="24" t="s">
        <v>140</v>
      </c>
      <c r="F15" s="21" t="s">
        <v>141</v>
      </c>
      <c r="G15" s="21" t="s">
        <v>145</v>
      </c>
      <c r="H15" s="14">
        <v>2</v>
      </c>
      <c r="I15" s="22">
        <v>5</v>
      </c>
      <c r="J15" s="22">
        <v>7</v>
      </c>
      <c r="K15" s="14">
        <v>7</v>
      </c>
      <c r="L15" s="22">
        <v>4</v>
      </c>
      <c r="M15" s="22">
        <v>6</v>
      </c>
      <c r="N15" s="42">
        <f t="shared" si="0"/>
        <v>31</v>
      </c>
    </row>
    <row r="16" spans="1:14" x14ac:dyDescent="0.25">
      <c r="A16" s="8" t="s">
        <v>167</v>
      </c>
      <c r="B16" s="20" t="s">
        <v>168</v>
      </c>
      <c r="C16" s="8" t="s">
        <v>169</v>
      </c>
      <c r="D16" s="8" t="s">
        <v>134</v>
      </c>
      <c r="E16" s="24" t="s">
        <v>146</v>
      </c>
      <c r="F16" s="21" t="s">
        <v>141</v>
      </c>
      <c r="G16" s="21" t="s">
        <v>150</v>
      </c>
      <c r="H16" s="14">
        <v>3</v>
      </c>
      <c r="I16" s="22">
        <v>5</v>
      </c>
      <c r="J16" s="22"/>
      <c r="K16" s="14">
        <v>4</v>
      </c>
      <c r="L16" s="22">
        <v>6</v>
      </c>
      <c r="M16" s="22"/>
      <c r="N16" s="42">
        <f t="shared" si="0"/>
        <v>18</v>
      </c>
    </row>
    <row r="17" spans="1:14" x14ac:dyDescent="0.25">
      <c r="A17" s="8" t="s">
        <v>170</v>
      </c>
      <c r="B17" s="20" t="s">
        <v>171</v>
      </c>
      <c r="C17" s="8" t="s">
        <v>169</v>
      </c>
      <c r="D17" s="8" t="s">
        <v>134</v>
      </c>
      <c r="E17" s="24" t="s">
        <v>146</v>
      </c>
      <c r="F17" s="21" t="s">
        <v>141</v>
      </c>
      <c r="G17" s="21" t="s">
        <v>142</v>
      </c>
      <c r="H17" s="14">
        <v>9</v>
      </c>
      <c r="I17" s="22">
        <v>24</v>
      </c>
      <c r="J17" s="22">
        <v>19</v>
      </c>
      <c r="K17" s="14">
        <v>28</v>
      </c>
      <c r="L17" s="22">
        <v>34</v>
      </c>
      <c r="M17" s="22">
        <v>23</v>
      </c>
      <c r="N17" s="42">
        <f t="shared" si="0"/>
        <v>137</v>
      </c>
    </row>
    <row r="18" spans="1:14" x14ac:dyDescent="0.25">
      <c r="A18" s="8" t="s">
        <v>402</v>
      </c>
      <c r="B18" s="20" t="s">
        <v>403</v>
      </c>
      <c r="C18" s="8" t="s">
        <v>169</v>
      </c>
      <c r="D18" s="8" t="s">
        <v>134</v>
      </c>
      <c r="E18" s="24" t="s">
        <v>149</v>
      </c>
      <c r="F18" s="21" t="s">
        <v>141</v>
      </c>
      <c r="G18" s="21" t="s">
        <v>161</v>
      </c>
      <c r="H18" s="14"/>
      <c r="I18" s="22">
        <v>2</v>
      </c>
      <c r="J18" s="22"/>
      <c r="K18" s="14"/>
      <c r="L18" s="22">
        <v>2</v>
      </c>
      <c r="M18" s="22"/>
      <c r="N18" s="42">
        <f t="shared" si="0"/>
        <v>4</v>
      </c>
    </row>
    <row r="19" spans="1:14" x14ac:dyDescent="0.25">
      <c r="A19" s="8" t="s">
        <v>172</v>
      </c>
      <c r="B19" s="20" t="s">
        <v>173</v>
      </c>
      <c r="C19" s="8" t="s">
        <v>169</v>
      </c>
      <c r="D19" s="8" t="s">
        <v>134</v>
      </c>
      <c r="E19" s="24" t="s">
        <v>155</v>
      </c>
      <c r="F19" s="21" t="s">
        <v>141</v>
      </c>
      <c r="G19" s="21" t="s">
        <v>161</v>
      </c>
      <c r="H19" s="14"/>
      <c r="I19" s="22"/>
      <c r="J19" s="22"/>
      <c r="K19" s="14"/>
      <c r="L19" s="22">
        <v>1</v>
      </c>
      <c r="M19" s="22"/>
      <c r="N19" s="42">
        <f t="shared" si="0"/>
        <v>1</v>
      </c>
    </row>
    <row r="20" spans="1:14" x14ac:dyDescent="0.25">
      <c r="A20" s="8" t="s">
        <v>404</v>
      </c>
      <c r="B20" s="20" t="s">
        <v>405</v>
      </c>
      <c r="C20" s="8" t="s">
        <v>169</v>
      </c>
      <c r="D20" s="8" t="s">
        <v>145</v>
      </c>
      <c r="E20" s="24" t="s">
        <v>154</v>
      </c>
      <c r="F20" s="21" t="s">
        <v>141</v>
      </c>
      <c r="G20" s="21" t="s">
        <v>145</v>
      </c>
      <c r="H20" s="14"/>
      <c r="I20" s="22">
        <v>1</v>
      </c>
      <c r="J20" s="22">
        <v>1</v>
      </c>
      <c r="K20" s="14"/>
      <c r="L20" s="22">
        <v>1</v>
      </c>
      <c r="M20" s="22">
        <v>1</v>
      </c>
      <c r="N20" s="42">
        <f t="shared" si="0"/>
        <v>4</v>
      </c>
    </row>
    <row r="21" spans="1:14" x14ac:dyDescent="0.25">
      <c r="A21" s="8" t="s">
        <v>175</v>
      </c>
      <c r="B21" s="20" t="s">
        <v>176</v>
      </c>
      <c r="C21" s="8" t="s">
        <v>153</v>
      </c>
      <c r="D21" s="8" t="s">
        <v>134</v>
      </c>
      <c r="E21" s="24" t="s">
        <v>146</v>
      </c>
      <c r="F21" s="21" t="s">
        <v>141</v>
      </c>
      <c r="G21" s="21" t="s">
        <v>142</v>
      </c>
      <c r="H21" s="14"/>
      <c r="I21" s="22">
        <v>7</v>
      </c>
      <c r="J21" s="22">
        <v>1</v>
      </c>
      <c r="K21" s="14">
        <v>54</v>
      </c>
      <c r="L21" s="22">
        <v>38</v>
      </c>
      <c r="M21" s="22">
        <v>27</v>
      </c>
      <c r="N21" s="42">
        <f t="shared" si="0"/>
        <v>127</v>
      </c>
    </row>
    <row r="22" spans="1:14" ht="30" x14ac:dyDescent="0.25">
      <c r="A22" s="8" t="s">
        <v>406</v>
      </c>
      <c r="B22" s="20" t="s">
        <v>407</v>
      </c>
      <c r="C22" s="8" t="s">
        <v>178</v>
      </c>
      <c r="D22" s="8" t="s">
        <v>134</v>
      </c>
      <c r="E22" s="24" t="s">
        <v>162</v>
      </c>
      <c r="F22" s="21" t="s">
        <v>136</v>
      </c>
      <c r="G22" s="21" t="s">
        <v>136</v>
      </c>
      <c r="H22" s="14"/>
      <c r="I22" s="22"/>
      <c r="J22" s="22"/>
      <c r="K22" s="14"/>
      <c r="L22" s="22">
        <v>1</v>
      </c>
      <c r="M22" s="22"/>
      <c r="N22" s="42">
        <f t="shared" si="0"/>
        <v>1</v>
      </c>
    </row>
    <row r="23" spans="1:14" x14ac:dyDescent="0.25">
      <c r="A23" s="8" t="s">
        <v>408</v>
      </c>
      <c r="B23" s="20" t="s">
        <v>409</v>
      </c>
      <c r="C23" s="8" t="s">
        <v>179</v>
      </c>
      <c r="D23" s="8" t="s">
        <v>134</v>
      </c>
      <c r="E23" s="24" t="s">
        <v>146</v>
      </c>
      <c r="F23" s="21" t="s">
        <v>136</v>
      </c>
      <c r="G23" s="21" t="s">
        <v>136</v>
      </c>
      <c r="H23" s="14"/>
      <c r="I23" s="22">
        <v>2</v>
      </c>
      <c r="J23" s="22"/>
      <c r="K23" s="14"/>
      <c r="L23" s="22">
        <v>3</v>
      </c>
      <c r="M23" s="22">
        <v>2</v>
      </c>
      <c r="N23" s="42">
        <f t="shared" si="0"/>
        <v>7</v>
      </c>
    </row>
    <row r="24" spans="1:14" x14ac:dyDescent="0.25">
      <c r="A24" s="8" t="s">
        <v>181</v>
      </c>
      <c r="B24" s="20" t="s">
        <v>182</v>
      </c>
      <c r="C24" s="8" t="s">
        <v>177</v>
      </c>
      <c r="D24" s="8" t="s">
        <v>134</v>
      </c>
      <c r="E24" s="24" t="s">
        <v>174</v>
      </c>
      <c r="F24" s="21" t="s">
        <v>136</v>
      </c>
      <c r="G24" s="21" t="s">
        <v>136</v>
      </c>
      <c r="H24" s="14"/>
      <c r="I24" s="22">
        <v>2</v>
      </c>
      <c r="J24" s="22"/>
      <c r="K24" s="14">
        <v>5</v>
      </c>
      <c r="L24" s="22">
        <v>9</v>
      </c>
      <c r="M24" s="22">
        <v>5</v>
      </c>
      <c r="N24" s="42">
        <f t="shared" si="0"/>
        <v>21</v>
      </c>
    </row>
    <row r="25" spans="1:14" ht="30" x14ac:dyDescent="0.25">
      <c r="A25" s="8" t="s">
        <v>183</v>
      </c>
      <c r="B25" s="20" t="s">
        <v>184</v>
      </c>
      <c r="C25" s="8" t="s">
        <v>178</v>
      </c>
      <c r="D25" s="8" t="s">
        <v>134</v>
      </c>
      <c r="E25" s="24" t="s">
        <v>135</v>
      </c>
      <c r="F25" s="21" t="s">
        <v>136</v>
      </c>
      <c r="G25" s="21" t="s">
        <v>136</v>
      </c>
      <c r="H25" s="14"/>
      <c r="I25" s="22">
        <v>2</v>
      </c>
      <c r="J25" s="22"/>
      <c r="K25" s="14">
        <v>6</v>
      </c>
      <c r="L25" s="22">
        <v>4</v>
      </c>
      <c r="M25" s="22">
        <v>14</v>
      </c>
      <c r="N25" s="42">
        <f t="shared" si="0"/>
        <v>26</v>
      </c>
    </row>
    <row r="26" spans="1:14" x14ac:dyDescent="0.25">
      <c r="A26" s="8" t="s">
        <v>185</v>
      </c>
      <c r="B26" s="20" t="s">
        <v>186</v>
      </c>
      <c r="C26" s="8" t="s">
        <v>153</v>
      </c>
      <c r="D26" s="8" t="s">
        <v>134</v>
      </c>
      <c r="E26" s="24" t="s">
        <v>146</v>
      </c>
      <c r="F26" s="21" t="s">
        <v>141</v>
      </c>
      <c r="G26" s="21" t="s">
        <v>150</v>
      </c>
      <c r="H26" s="14">
        <v>4</v>
      </c>
      <c r="I26" s="22">
        <v>13</v>
      </c>
      <c r="J26" s="22"/>
      <c r="K26" s="14">
        <v>15</v>
      </c>
      <c r="L26" s="22">
        <v>18</v>
      </c>
      <c r="M26" s="22">
        <v>1</v>
      </c>
      <c r="N26" s="42">
        <f t="shared" si="0"/>
        <v>51</v>
      </c>
    </row>
    <row r="27" spans="1:14" x14ac:dyDescent="0.25">
      <c r="A27" s="8" t="s">
        <v>187</v>
      </c>
      <c r="B27" s="20" t="s">
        <v>188</v>
      </c>
      <c r="C27" s="8" t="s">
        <v>153</v>
      </c>
      <c r="D27" s="8" t="s">
        <v>134</v>
      </c>
      <c r="E27" s="24" t="s">
        <v>146</v>
      </c>
      <c r="F27" s="21" t="s">
        <v>141</v>
      </c>
      <c r="G27" s="21" t="s">
        <v>189</v>
      </c>
      <c r="H27" s="14">
        <v>2</v>
      </c>
      <c r="I27" s="22">
        <v>9</v>
      </c>
      <c r="J27" s="22">
        <v>5</v>
      </c>
      <c r="K27" s="14">
        <v>20</v>
      </c>
      <c r="L27" s="22">
        <v>22</v>
      </c>
      <c r="M27" s="22">
        <v>15</v>
      </c>
      <c r="N27" s="42">
        <f t="shared" si="0"/>
        <v>73</v>
      </c>
    </row>
    <row r="28" spans="1:14" x14ac:dyDescent="0.25">
      <c r="A28" s="8" t="s">
        <v>410</v>
      </c>
      <c r="B28" s="20" t="s">
        <v>411</v>
      </c>
      <c r="C28" s="8" t="s">
        <v>153</v>
      </c>
      <c r="D28" s="8" t="s">
        <v>145</v>
      </c>
      <c r="E28" s="24" t="s">
        <v>135</v>
      </c>
      <c r="F28" s="21" t="s">
        <v>141</v>
      </c>
      <c r="G28" s="21" t="s">
        <v>145</v>
      </c>
      <c r="H28" s="14"/>
      <c r="I28" s="22">
        <v>1</v>
      </c>
      <c r="J28" s="22">
        <v>2</v>
      </c>
      <c r="K28" s="14">
        <v>2</v>
      </c>
      <c r="L28" s="22">
        <v>2</v>
      </c>
      <c r="M28" s="22">
        <v>2</v>
      </c>
      <c r="N28" s="42">
        <f t="shared" si="0"/>
        <v>9</v>
      </c>
    </row>
    <row r="29" spans="1:14" x14ac:dyDescent="0.25">
      <c r="A29" s="8" t="s">
        <v>412</v>
      </c>
      <c r="B29" s="20" t="s">
        <v>413</v>
      </c>
      <c r="C29" s="8" t="s">
        <v>153</v>
      </c>
      <c r="D29" s="8" t="s">
        <v>134</v>
      </c>
      <c r="E29" s="24" t="s">
        <v>155</v>
      </c>
      <c r="F29" s="21" t="s">
        <v>141</v>
      </c>
      <c r="G29" s="21" t="s">
        <v>161</v>
      </c>
      <c r="H29" s="14"/>
      <c r="I29" s="22"/>
      <c r="J29" s="22"/>
      <c r="K29" s="14"/>
      <c r="L29" s="22">
        <v>1</v>
      </c>
      <c r="M29" s="22"/>
      <c r="N29" s="42">
        <f t="shared" si="0"/>
        <v>1</v>
      </c>
    </row>
    <row r="30" spans="1:14" x14ac:dyDescent="0.25">
      <c r="A30" s="8" t="s">
        <v>414</v>
      </c>
      <c r="B30" s="20" t="s">
        <v>415</v>
      </c>
      <c r="C30" s="8" t="s">
        <v>153</v>
      </c>
      <c r="D30" s="8" t="s">
        <v>145</v>
      </c>
      <c r="E30" s="24" t="s">
        <v>156</v>
      </c>
      <c r="F30" s="21" t="s">
        <v>136</v>
      </c>
      <c r="G30" s="21" t="s">
        <v>145</v>
      </c>
      <c r="H30" s="14"/>
      <c r="I30" s="22"/>
      <c r="J30" s="22">
        <v>2</v>
      </c>
      <c r="K30" s="14">
        <v>1</v>
      </c>
      <c r="L30" s="22">
        <v>1</v>
      </c>
      <c r="M30" s="22">
        <v>1</v>
      </c>
      <c r="N30" s="42">
        <f t="shared" si="0"/>
        <v>5</v>
      </c>
    </row>
    <row r="31" spans="1:14" x14ac:dyDescent="0.25">
      <c r="A31" s="8" t="s">
        <v>416</v>
      </c>
      <c r="B31" s="20" t="s">
        <v>417</v>
      </c>
      <c r="C31" s="8" t="s">
        <v>418</v>
      </c>
      <c r="D31" s="8" t="s">
        <v>134</v>
      </c>
      <c r="E31" s="24" t="s">
        <v>135</v>
      </c>
      <c r="F31" s="21" t="s">
        <v>141</v>
      </c>
      <c r="G31" s="21" t="s">
        <v>150</v>
      </c>
      <c r="H31" s="14">
        <v>1</v>
      </c>
      <c r="I31" s="22">
        <v>5</v>
      </c>
      <c r="J31" s="22">
        <v>3</v>
      </c>
      <c r="K31" s="14">
        <v>5</v>
      </c>
      <c r="L31" s="22">
        <v>6</v>
      </c>
      <c r="M31" s="22">
        <v>4</v>
      </c>
      <c r="N31" s="42">
        <f t="shared" si="0"/>
        <v>24</v>
      </c>
    </row>
    <row r="32" spans="1:14" x14ac:dyDescent="0.25">
      <c r="A32" s="8" t="s">
        <v>192</v>
      </c>
      <c r="B32" s="20" t="s">
        <v>193</v>
      </c>
      <c r="C32" s="8" t="s">
        <v>194</v>
      </c>
      <c r="D32" s="8" t="s">
        <v>134</v>
      </c>
      <c r="E32" s="24" t="s">
        <v>146</v>
      </c>
      <c r="F32" s="21" t="s">
        <v>141</v>
      </c>
      <c r="G32" s="21" t="s">
        <v>150</v>
      </c>
      <c r="H32" s="14">
        <v>24</v>
      </c>
      <c r="I32" s="22">
        <v>20</v>
      </c>
      <c r="J32" s="22">
        <v>7</v>
      </c>
      <c r="K32" s="14">
        <v>23</v>
      </c>
      <c r="L32" s="22">
        <v>20</v>
      </c>
      <c r="M32" s="22">
        <v>7</v>
      </c>
      <c r="N32" s="42">
        <f t="shared" si="0"/>
        <v>101</v>
      </c>
    </row>
    <row r="33" spans="1:14" x14ac:dyDescent="0.25">
      <c r="A33" s="8" t="s">
        <v>195</v>
      </c>
      <c r="B33" s="20" t="s">
        <v>196</v>
      </c>
      <c r="C33" s="8" t="s">
        <v>194</v>
      </c>
      <c r="D33" s="8" t="s">
        <v>134</v>
      </c>
      <c r="E33" s="24" t="s">
        <v>146</v>
      </c>
      <c r="F33" s="21" t="s">
        <v>141</v>
      </c>
      <c r="G33" s="21" t="s">
        <v>142</v>
      </c>
      <c r="H33" s="14">
        <v>2</v>
      </c>
      <c r="I33" s="22">
        <v>10</v>
      </c>
      <c r="J33" s="22">
        <v>5</v>
      </c>
      <c r="K33" s="14">
        <v>8</v>
      </c>
      <c r="L33" s="22">
        <v>10</v>
      </c>
      <c r="M33" s="22">
        <v>6</v>
      </c>
      <c r="N33" s="42">
        <f t="shared" si="0"/>
        <v>41</v>
      </c>
    </row>
    <row r="34" spans="1:14" x14ac:dyDescent="0.25">
      <c r="A34" s="8" t="s">
        <v>197</v>
      </c>
      <c r="B34" s="20" t="s">
        <v>198</v>
      </c>
      <c r="C34" s="8" t="s">
        <v>194</v>
      </c>
      <c r="D34" s="8" t="s">
        <v>134</v>
      </c>
      <c r="E34" s="24" t="s">
        <v>146</v>
      </c>
      <c r="F34" s="21" t="s">
        <v>141</v>
      </c>
      <c r="G34" s="21" t="s">
        <v>189</v>
      </c>
      <c r="H34" s="14">
        <v>1</v>
      </c>
      <c r="I34" s="22">
        <v>9</v>
      </c>
      <c r="J34" s="22">
        <v>3</v>
      </c>
      <c r="K34" s="14">
        <v>7</v>
      </c>
      <c r="L34" s="22">
        <v>13</v>
      </c>
      <c r="M34" s="22">
        <v>10</v>
      </c>
      <c r="N34" s="42">
        <f t="shared" si="0"/>
        <v>43</v>
      </c>
    </row>
    <row r="35" spans="1:14" x14ac:dyDescent="0.25">
      <c r="A35" s="8" t="s">
        <v>419</v>
      </c>
      <c r="B35" s="20" t="s">
        <v>420</v>
      </c>
      <c r="C35" s="8" t="s">
        <v>194</v>
      </c>
      <c r="D35" s="8" t="s">
        <v>134</v>
      </c>
      <c r="E35" s="24" t="s">
        <v>140</v>
      </c>
      <c r="F35" s="21" t="s">
        <v>141</v>
      </c>
      <c r="G35" s="21" t="s">
        <v>160</v>
      </c>
      <c r="H35" s="14"/>
      <c r="I35" s="22">
        <v>3</v>
      </c>
      <c r="J35" s="22">
        <v>1</v>
      </c>
      <c r="K35" s="14">
        <v>3</v>
      </c>
      <c r="L35" s="22">
        <v>3</v>
      </c>
      <c r="M35" s="22">
        <v>2</v>
      </c>
      <c r="N35" s="42">
        <f t="shared" si="0"/>
        <v>12</v>
      </c>
    </row>
    <row r="36" spans="1:14" x14ac:dyDescent="0.25">
      <c r="A36" s="8" t="s">
        <v>200</v>
      </c>
      <c r="B36" s="20" t="s">
        <v>201</v>
      </c>
      <c r="C36" s="8" t="s">
        <v>194</v>
      </c>
      <c r="D36" s="8" t="s">
        <v>134</v>
      </c>
      <c r="E36" s="24" t="s">
        <v>146</v>
      </c>
      <c r="F36" s="21" t="s">
        <v>141</v>
      </c>
      <c r="G36" s="21" t="s">
        <v>161</v>
      </c>
      <c r="H36" s="14"/>
      <c r="I36" s="22">
        <v>2</v>
      </c>
      <c r="J36" s="22">
        <v>1</v>
      </c>
      <c r="K36" s="14">
        <v>2</v>
      </c>
      <c r="L36" s="22">
        <v>3</v>
      </c>
      <c r="M36" s="22">
        <v>1</v>
      </c>
      <c r="N36" s="42">
        <f t="shared" si="0"/>
        <v>9</v>
      </c>
    </row>
    <row r="37" spans="1:14" x14ac:dyDescent="0.25">
      <c r="A37" s="8" t="s">
        <v>421</v>
      </c>
      <c r="B37" s="20" t="s">
        <v>422</v>
      </c>
      <c r="C37" s="8" t="s">
        <v>194</v>
      </c>
      <c r="D37" s="8" t="s">
        <v>134</v>
      </c>
      <c r="E37" s="24" t="s">
        <v>146</v>
      </c>
      <c r="F37" s="21" t="s">
        <v>141</v>
      </c>
      <c r="G37" s="21" t="s">
        <v>161</v>
      </c>
      <c r="H37" s="14">
        <v>4</v>
      </c>
      <c r="I37" s="22">
        <v>4</v>
      </c>
      <c r="J37" s="22">
        <v>3</v>
      </c>
      <c r="K37" s="14">
        <v>5</v>
      </c>
      <c r="L37" s="22">
        <v>12</v>
      </c>
      <c r="M37" s="22">
        <v>3</v>
      </c>
      <c r="N37" s="42">
        <f t="shared" si="0"/>
        <v>31</v>
      </c>
    </row>
    <row r="38" spans="1:14" x14ac:dyDescent="0.25">
      <c r="A38" s="8" t="s">
        <v>423</v>
      </c>
      <c r="B38" s="20" t="s">
        <v>424</v>
      </c>
      <c r="C38" s="8" t="s">
        <v>169</v>
      </c>
      <c r="D38" s="8" t="s">
        <v>145</v>
      </c>
      <c r="E38" s="24" t="s">
        <v>155</v>
      </c>
      <c r="F38" s="21" t="s">
        <v>136</v>
      </c>
      <c r="G38" s="21" t="s">
        <v>145</v>
      </c>
      <c r="H38" s="14"/>
      <c r="I38" s="22">
        <v>9</v>
      </c>
      <c r="J38" s="22">
        <v>11</v>
      </c>
      <c r="K38" s="14">
        <v>4</v>
      </c>
      <c r="L38" s="22">
        <v>7</v>
      </c>
      <c r="M38" s="22">
        <v>7</v>
      </c>
      <c r="N38" s="42">
        <f t="shared" si="0"/>
        <v>38</v>
      </c>
    </row>
    <row r="39" spans="1:14" ht="30" x14ac:dyDescent="0.25">
      <c r="A39" s="8" t="s">
        <v>203</v>
      </c>
      <c r="B39" s="20" t="s">
        <v>204</v>
      </c>
      <c r="C39" s="8" t="s">
        <v>178</v>
      </c>
      <c r="D39" s="8" t="s">
        <v>134</v>
      </c>
      <c r="E39" s="24" t="s">
        <v>155</v>
      </c>
      <c r="F39" s="21" t="s">
        <v>136</v>
      </c>
      <c r="G39" s="21" t="s">
        <v>136</v>
      </c>
      <c r="H39" s="14"/>
      <c r="I39" s="22">
        <v>1</v>
      </c>
      <c r="J39" s="22"/>
      <c r="K39" s="14">
        <v>2</v>
      </c>
      <c r="L39" s="22">
        <v>2</v>
      </c>
      <c r="M39" s="22">
        <v>1</v>
      </c>
      <c r="N39" s="42">
        <f t="shared" si="0"/>
        <v>6</v>
      </c>
    </row>
    <row r="40" spans="1:14" x14ac:dyDescent="0.25">
      <c r="A40" s="8" t="s">
        <v>205</v>
      </c>
      <c r="B40" s="7" t="s">
        <v>206</v>
      </c>
      <c r="C40" s="8" t="s">
        <v>207</v>
      </c>
      <c r="D40" s="8" t="s">
        <v>134</v>
      </c>
      <c r="E40" s="24" t="s">
        <v>146</v>
      </c>
      <c r="F40" s="21" t="s">
        <v>141</v>
      </c>
      <c r="G40" s="21" t="s">
        <v>150</v>
      </c>
      <c r="H40" s="14"/>
      <c r="I40" s="22"/>
      <c r="J40" s="22"/>
      <c r="K40" s="14">
        <v>27</v>
      </c>
      <c r="L40" s="22"/>
      <c r="M40" s="22"/>
      <c r="N40" s="42">
        <f t="shared" si="0"/>
        <v>27</v>
      </c>
    </row>
    <row r="41" spans="1:14" x14ac:dyDescent="0.25">
      <c r="A41" s="8" t="s">
        <v>208</v>
      </c>
      <c r="B41" s="20" t="s">
        <v>209</v>
      </c>
      <c r="C41" s="8" t="s">
        <v>207</v>
      </c>
      <c r="D41" s="8" t="s">
        <v>134</v>
      </c>
      <c r="E41" s="24" t="s">
        <v>146</v>
      </c>
      <c r="F41" s="21" t="s">
        <v>141</v>
      </c>
      <c r="G41" s="21" t="s">
        <v>142</v>
      </c>
      <c r="H41" s="14">
        <v>3</v>
      </c>
      <c r="I41" s="22">
        <v>8</v>
      </c>
      <c r="J41" s="22">
        <v>6</v>
      </c>
      <c r="K41" s="14">
        <v>8</v>
      </c>
      <c r="L41" s="22">
        <v>7</v>
      </c>
      <c r="M41" s="22">
        <v>10</v>
      </c>
      <c r="N41" s="42">
        <f t="shared" si="0"/>
        <v>42</v>
      </c>
    </row>
    <row r="42" spans="1:14" x14ac:dyDescent="0.25">
      <c r="A42" s="8" t="s">
        <v>425</v>
      </c>
      <c r="B42" s="20" t="s">
        <v>426</v>
      </c>
      <c r="C42" s="8" t="s">
        <v>207</v>
      </c>
      <c r="D42" s="8" t="s">
        <v>134</v>
      </c>
      <c r="E42" s="24" t="s">
        <v>149</v>
      </c>
      <c r="F42" s="21" t="s">
        <v>141</v>
      </c>
      <c r="G42" s="21" t="s">
        <v>427</v>
      </c>
      <c r="H42" s="14">
        <v>5</v>
      </c>
      <c r="I42" s="22">
        <v>2</v>
      </c>
      <c r="J42" s="22">
        <v>3</v>
      </c>
      <c r="K42" s="14">
        <v>7</v>
      </c>
      <c r="L42" s="22">
        <v>2</v>
      </c>
      <c r="M42" s="22">
        <v>2</v>
      </c>
      <c r="N42" s="42">
        <f t="shared" si="0"/>
        <v>21</v>
      </c>
    </row>
    <row r="43" spans="1:14" ht="30" x14ac:dyDescent="0.25">
      <c r="A43" s="8" t="s">
        <v>428</v>
      </c>
      <c r="B43" s="20" t="s">
        <v>429</v>
      </c>
      <c r="C43" s="8" t="s">
        <v>139</v>
      </c>
      <c r="D43" s="8" t="s">
        <v>134</v>
      </c>
      <c r="E43" s="24" t="s">
        <v>174</v>
      </c>
      <c r="F43" s="21" t="s">
        <v>136</v>
      </c>
      <c r="G43" s="21" t="s">
        <v>136</v>
      </c>
      <c r="H43" s="14"/>
      <c r="I43" s="22">
        <v>2</v>
      </c>
      <c r="J43" s="22">
        <v>2</v>
      </c>
      <c r="K43" s="14">
        <v>3</v>
      </c>
      <c r="L43" s="22">
        <v>2</v>
      </c>
      <c r="M43" s="22">
        <v>2</v>
      </c>
      <c r="N43" s="42">
        <f t="shared" si="0"/>
        <v>11</v>
      </c>
    </row>
    <row r="44" spans="1:14" x14ac:dyDescent="0.25">
      <c r="A44" s="8" t="s">
        <v>210</v>
      </c>
      <c r="B44" s="20" t="s">
        <v>211</v>
      </c>
      <c r="C44" s="8" t="s">
        <v>133</v>
      </c>
      <c r="D44" s="8" t="s">
        <v>134</v>
      </c>
      <c r="E44" s="24" t="s">
        <v>149</v>
      </c>
      <c r="F44" s="21" t="s">
        <v>141</v>
      </c>
      <c r="G44" s="21" t="s">
        <v>199</v>
      </c>
      <c r="H44" s="14">
        <v>5</v>
      </c>
      <c r="I44" s="22">
        <v>13</v>
      </c>
      <c r="J44" s="22">
        <v>8</v>
      </c>
      <c r="K44" s="14">
        <v>15</v>
      </c>
      <c r="L44" s="22">
        <v>17</v>
      </c>
      <c r="M44" s="22">
        <v>12</v>
      </c>
      <c r="N44" s="42">
        <f t="shared" si="0"/>
        <v>70</v>
      </c>
    </row>
    <row r="45" spans="1:14" x14ac:dyDescent="0.25">
      <c r="A45" s="8" t="s">
        <v>212</v>
      </c>
      <c r="B45" s="20" t="s">
        <v>213</v>
      </c>
      <c r="C45" s="8" t="s">
        <v>133</v>
      </c>
      <c r="D45" s="8" t="s">
        <v>134</v>
      </c>
      <c r="E45" s="24" t="s">
        <v>149</v>
      </c>
      <c r="F45" s="21" t="s">
        <v>141</v>
      </c>
      <c r="G45" s="21" t="s">
        <v>142</v>
      </c>
      <c r="H45" s="14"/>
      <c r="I45" s="22">
        <v>9</v>
      </c>
      <c r="J45" s="22">
        <v>21</v>
      </c>
      <c r="K45" s="14">
        <v>82</v>
      </c>
      <c r="L45" s="22">
        <v>69</v>
      </c>
      <c r="M45" s="22">
        <v>97</v>
      </c>
      <c r="N45" s="42">
        <f t="shared" si="0"/>
        <v>278</v>
      </c>
    </row>
    <row r="46" spans="1:14" x14ac:dyDescent="0.25">
      <c r="A46" s="8" t="s">
        <v>430</v>
      </c>
      <c r="B46" s="20" t="s">
        <v>431</v>
      </c>
      <c r="C46" s="8" t="s">
        <v>133</v>
      </c>
      <c r="D46" s="8" t="s">
        <v>134</v>
      </c>
      <c r="E46" s="24" t="s">
        <v>140</v>
      </c>
      <c r="F46" s="21" t="s">
        <v>141</v>
      </c>
      <c r="G46" s="21" t="s">
        <v>427</v>
      </c>
      <c r="H46" s="14"/>
      <c r="I46" s="22">
        <v>2</v>
      </c>
      <c r="J46" s="22">
        <v>3</v>
      </c>
      <c r="K46" s="14">
        <v>3</v>
      </c>
      <c r="L46" s="22">
        <v>2</v>
      </c>
      <c r="M46" s="22">
        <v>1</v>
      </c>
      <c r="N46" s="42">
        <f t="shared" si="0"/>
        <v>11</v>
      </c>
    </row>
    <row r="47" spans="1:14" x14ac:dyDescent="0.25">
      <c r="A47" s="8" t="s">
        <v>214</v>
      </c>
      <c r="B47" s="20" t="s">
        <v>215</v>
      </c>
      <c r="C47" s="8" t="s">
        <v>133</v>
      </c>
      <c r="D47" s="8" t="s">
        <v>145</v>
      </c>
      <c r="E47" s="24" t="s">
        <v>154</v>
      </c>
      <c r="F47" s="21" t="s">
        <v>136</v>
      </c>
      <c r="G47" s="21" t="s">
        <v>145</v>
      </c>
      <c r="H47" s="14"/>
      <c r="I47" s="22">
        <v>6</v>
      </c>
      <c r="J47" s="22">
        <v>16</v>
      </c>
      <c r="K47" s="14">
        <v>6</v>
      </c>
      <c r="L47" s="22">
        <v>22</v>
      </c>
      <c r="M47" s="22">
        <v>34</v>
      </c>
      <c r="N47" s="42">
        <f t="shared" si="0"/>
        <v>84</v>
      </c>
    </row>
    <row r="48" spans="1:14" ht="30" x14ac:dyDescent="0.25">
      <c r="A48" s="8" t="s">
        <v>216</v>
      </c>
      <c r="B48" s="20" t="s">
        <v>217</v>
      </c>
      <c r="C48" s="8" t="s">
        <v>133</v>
      </c>
      <c r="D48" s="8" t="s">
        <v>145</v>
      </c>
      <c r="E48" s="24" t="s">
        <v>162</v>
      </c>
      <c r="F48" s="21" t="s">
        <v>136</v>
      </c>
      <c r="G48" s="21" t="s">
        <v>145</v>
      </c>
      <c r="H48" s="14"/>
      <c r="I48" s="22">
        <v>16</v>
      </c>
      <c r="J48" s="22">
        <v>12</v>
      </c>
      <c r="K48" s="14">
        <v>12</v>
      </c>
      <c r="L48" s="22">
        <v>17</v>
      </c>
      <c r="M48" s="22">
        <v>12</v>
      </c>
      <c r="N48" s="42">
        <f t="shared" si="0"/>
        <v>69</v>
      </c>
    </row>
    <row r="49" spans="1:14" x14ac:dyDescent="0.25">
      <c r="A49" s="8" t="s">
        <v>218</v>
      </c>
      <c r="B49" s="20" t="s">
        <v>219</v>
      </c>
      <c r="C49" s="8" t="s">
        <v>220</v>
      </c>
      <c r="D49" s="8" t="s">
        <v>134</v>
      </c>
      <c r="E49" s="24" t="s">
        <v>135</v>
      </c>
      <c r="F49" s="21" t="s">
        <v>136</v>
      </c>
      <c r="G49" s="21" t="s">
        <v>136</v>
      </c>
      <c r="H49" s="14">
        <v>3</v>
      </c>
      <c r="I49" s="22">
        <v>7</v>
      </c>
      <c r="J49" s="22">
        <v>4</v>
      </c>
      <c r="K49" s="14">
        <v>28</v>
      </c>
      <c r="L49" s="22">
        <v>12</v>
      </c>
      <c r="M49" s="22">
        <v>7</v>
      </c>
      <c r="N49" s="42">
        <f t="shared" si="0"/>
        <v>61</v>
      </c>
    </row>
    <row r="50" spans="1:14" x14ac:dyDescent="0.25">
      <c r="A50" s="8" t="s">
        <v>432</v>
      </c>
      <c r="B50" s="20" t="s">
        <v>433</v>
      </c>
      <c r="C50" s="8" t="s">
        <v>434</v>
      </c>
      <c r="D50" s="8" t="s">
        <v>134</v>
      </c>
      <c r="E50" s="24" t="s">
        <v>146</v>
      </c>
      <c r="F50" s="21" t="s">
        <v>141</v>
      </c>
      <c r="G50" s="21" t="s">
        <v>150</v>
      </c>
      <c r="H50" s="14"/>
      <c r="I50" s="22">
        <v>2</v>
      </c>
      <c r="J50" s="22"/>
      <c r="K50" s="14">
        <v>2</v>
      </c>
      <c r="L50" s="22">
        <v>4</v>
      </c>
      <c r="M50" s="22"/>
      <c r="N50" s="42">
        <f t="shared" si="0"/>
        <v>8</v>
      </c>
    </row>
    <row r="51" spans="1:14" x14ac:dyDescent="0.25">
      <c r="A51" s="8" t="s">
        <v>221</v>
      </c>
      <c r="B51" s="20" t="s">
        <v>222</v>
      </c>
      <c r="C51" s="8" t="s">
        <v>220</v>
      </c>
      <c r="D51" s="8" t="s">
        <v>134</v>
      </c>
      <c r="E51" s="24" t="s">
        <v>146</v>
      </c>
      <c r="F51" s="21" t="s">
        <v>141</v>
      </c>
      <c r="G51" s="21" t="s">
        <v>150</v>
      </c>
      <c r="H51" s="14">
        <v>6</v>
      </c>
      <c r="I51" s="22">
        <v>15</v>
      </c>
      <c r="J51" s="22">
        <v>7</v>
      </c>
      <c r="K51" s="14">
        <v>18</v>
      </c>
      <c r="L51" s="22">
        <v>17</v>
      </c>
      <c r="M51" s="22">
        <v>6</v>
      </c>
      <c r="N51" s="42">
        <f t="shared" si="0"/>
        <v>69</v>
      </c>
    </row>
    <row r="52" spans="1:14" x14ac:dyDescent="0.25">
      <c r="A52" s="8" t="s">
        <v>223</v>
      </c>
      <c r="B52" s="20" t="s">
        <v>224</v>
      </c>
      <c r="C52" s="8" t="s">
        <v>220</v>
      </c>
      <c r="D52" s="8" t="s">
        <v>134</v>
      </c>
      <c r="E52" s="24" t="s">
        <v>140</v>
      </c>
      <c r="F52" s="21" t="s">
        <v>141</v>
      </c>
      <c r="G52" s="21" t="s">
        <v>142</v>
      </c>
      <c r="H52" s="14"/>
      <c r="I52" s="22">
        <v>6</v>
      </c>
      <c r="J52" s="22">
        <v>1</v>
      </c>
      <c r="K52" s="14">
        <v>9</v>
      </c>
      <c r="L52" s="22">
        <v>8</v>
      </c>
      <c r="M52" s="22">
        <v>2</v>
      </c>
      <c r="N52" s="42">
        <f t="shared" si="0"/>
        <v>26</v>
      </c>
    </row>
    <row r="53" spans="1:14" x14ac:dyDescent="0.25">
      <c r="A53" s="8" t="s">
        <v>435</v>
      </c>
      <c r="B53" s="20" t="s">
        <v>436</v>
      </c>
      <c r="C53" s="8" t="s">
        <v>220</v>
      </c>
      <c r="D53" s="8" t="s">
        <v>134</v>
      </c>
      <c r="E53" s="24" t="s">
        <v>437</v>
      </c>
      <c r="F53" s="21" t="s">
        <v>136</v>
      </c>
      <c r="G53" s="21" t="s">
        <v>136</v>
      </c>
      <c r="H53" s="14"/>
      <c r="I53" s="22"/>
      <c r="J53" s="22">
        <v>1</v>
      </c>
      <c r="K53" s="14"/>
      <c r="L53" s="22"/>
      <c r="M53" s="22"/>
      <c r="N53" s="42">
        <f t="shared" si="0"/>
        <v>1</v>
      </c>
    </row>
    <row r="54" spans="1:14" x14ac:dyDescent="0.25">
      <c r="A54" s="8" t="s">
        <v>225</v>
      </c>
      <c r="B54" s="20" t="s">
        <v>226</v>
      </c>
      <c r="C54" s="8" t="s">
        <v>178</v>
      </c>
      <c r="D54" s="8" t="s">
        <v>134</v>
      </c>
      <c r="E54" s="24" t="s">
        <v>146</v>
      </c>
      <c r="F54" s="21" t="s">
        <v>141</v>
      </c>
      <c r="G54" s="21" t="s">
        <v>150</v>
      </c>
      <c r="H54" s="14">
        <v>7</v>
      </c>
      <c r="I54" s="22">
        <v>12</v>
      </c>
      <c r="J54" s="22">
        <v>6</v>
      </c>
      <c r="K54" s="14">
        <v>27</v>
      </c>
      <c r="L54" s="22">
        <v>20</v>
      </c>
      <c r="M54" s="22">
        <v>6</v>
      </c>
      <c r="N54" s="42">
        <f t="shared" si="0"/>
        <v>78</v>
      </c>
    </row>
    <row r="55" spans="1:14" x14ac:dyDescent="0.25">
      <c r="A55" s="8" t="s">
        <v>438</v>
      </c>
      <c r="B55" s="20" t="s">
        <v>439</v>
      </c>
      <c r="C55" s="8" t="s">
        <v>178</v>
      </c>
      <c r="D55" s="8" t="s">
        <v>134</v>
      </c>
      <c r="E55" s="24" t="s">
        <v>149</v>
      </c>
      <c r="F55" s="21" t="s">
        <v>141</v>
      </c>
      <c r="G55" s="21" t="s">
        <v>142</v>
      </c>
      <c r="H55" s="14">
        <v>4</v>
      </c>
      <c r="I55" s="22">
        <v>7</v>
      </c>
      <c r="J55" s="22">
        <v>2</v>
      </c>
      <c r="K55" s="14">
        <v>3</v>
      </c>
      <c r="L55" s="22">
        <v>14</v>
      </c>
      <c r="M55" s="22">
        <v>3</v>
      </c>
      <c r="N55" s="42">
        <f t="shared" si="0"/>
        <v>33</v>
      </c>
    </row>
    <row r="56" spans="1:14" x14ac:dyDescent="0.25">
      <c r="A56" s="8" t="s">
        <v>227</v>
      </c>
      <c r="B56" s="20" t="s">
        <v>228</v>
      </c>
      <c r="C56" s="8" t="s">
        <v>178</v>
      </c>
      <c r="D56" s="8" t="s">
        <v>134</v>
      </c>
      <c r="E56" s="24" t="s">
        <v>149</v>
      </c>
      <c r="F56" s="21" t="s">
        <v>141</v>
      </c>
      <c r="G56" s="21" t="s">
        <v>189</v>
      </c>
      <c r="H56" s="14"/>
      <c r="I56" s="22">
        <v>3</v>
      </c>
      <c r="J56" s="22"/>
      <c r="K56" s="14">
        <v>4</v>
      </c>
      <c r="L56" s="22">
        <v>6</v>
      </c>
      <c r="M56" s="22"/>
      <c r="N56" s="42">
        <f t="shared" si="0"/>
        <v>13</v>
      </c>
    </row>
    <row r="57" spans="1:14" x14ac:dyDescent="0.25">
      <c r="A57" s="8" t="s">
        <v>440</v>
      </c>
      <c r="B57" s="20" t="s">
        <v>441</v>
      </c>
      <c r="C57" s="8" t="s">
        <v>178</v>
      </c>
      <c r="D57" s="8" t="s">
        <v>134</v>
      </c>
      <c r="E57" s="24" t="s">
        <v>146</v>
      </c>
      <c r="F57" s="21" t="s">
        <v>141</v>
      </c>
      <c r="G57" s="21" t="s">
        <v>160</v>
      </c>
      <c r="H57" s="14">
        <v>3</v>
      </c>
      <c r="I57" s="22">
        <v>9</v>
      </c>
      <c r="J57" s="22">
        <v>4</v>
      </c>
      <c r="K57" s="14">
        <v>5</v>
      </c>
      <c r="L57" s="22">
        <v>7</v>
      </c>
      <c r="M57" s="22">
        <v>5</v>
      </c>
      <c r="N57" s="42">
        <f t="shared" si="0"/>
        <v>33</v>
      </c>
    </row>
    <row r="58" spans="1:14" x14ac:dyDescent="0.25">
      <c r="A58" s="8" t="s">
        <v>229</v>
      </c>
      <c r="B58" s="20" t="s">
        <v>230</v>
      </c>
      <c r="C58" s="8" t="s">
        <v>178</v>
      </c>
      <c r="D58" s="8" t="s">
        <v>145</v>
      </c>
      <c r="E58" s="24" t="s">
        <v>154</v>
      </c>
      <c r="F58" s="21" t="s">
        <v>136</v>
      </c>
      <c r="G58" s="21" t="s">
        <v>145</v>
      </c>
      <c r="H58" s="14"/>
      <c r="I58" s="22"/>
      <c r="J58" s="22"/>
      <c r="K58" s="14">
        <v>1</v>
      </c>
      <c r="L58" s="22">
        <v>3</v>
      </c>
      <c r="M58" s="22">
        <v>1</v>
      </c>
      <c r="N58" s="42">
        <f t="shared" si="0"/>
        <v>5</v>
      </c>
    </row>
    <row r="59" spans="1:14" x14ac:dyDescent="0.25">
      <c r="A59" s="8" t="s">
        <v>442</v>
      </c>
      <c r="B59" s="20" t="s">
        <v>443</v>
      </c>
      <c r="C59" s="8" t="s">
        <v>153</v>
      </c>
      <c r="D59" s="8" t="s">
        <v>134</v>
      </c>
      <c r="E59" s="24" t="s">
        <v>162</v>
      </c>
      <c r="F59" s="21" t="s">
        <v>136</v>
      </c>
      <c r="G59" s="21" t="s">
        <v>136</v>
      </c>
      <c r="H59" s="14">
        <v>1</v>
      </c>
      <c r="I59" s="22">
        <v>2</v>
      </c>
      <c r="J59" s="22"/>
      <c r="K59" s="14">
        <v>2</v>
      </c>
      <c r="L59" s="22">
        <v>3</v>
      </c>
      <c r="M59" s="22"/>
      <c r="N59" s="42">
        <f t="shared" si="0"/>
        <v>8</v>
      </c>
    </row>
    <row r="60" spans="1:14" ht="30" x14ac:dyDescent="0.25">
      <c r="A60" s="8" t="s">
        <v>444</v>
      </c>
      <c r="B60" s="20" t="s">
        <v>445</v>
      </c>
      <c r="C60" s="8" t="s">
        <v>163</v>
      </c>
      <c r="D60" s="8" t="s">
        <v>134</v>
      </c>
      <c r="E60" s="24" t="s">
        <v>146</v>
      </c>
      <c r="F60" s="21" t="s">
        <v>141</v>
      </c>
      <c r="G60" s="21" t="s">
        <v>142</v>
      </c>
      <c r="H60" s="14"/>
      <c r="I60" s="22">
        <v>3</v>
      </c>
      <c r="J60" s="22"/>
      <c r="K60" s="14">
        <v>3</v>
      </c>
      <c r="L60" s="22">
        <v>2</v>
      </c>
      <c r="M60" s="22"/>
      <c r="N60" s="42">
        <f t="shared" si="0"/>
        <v>8</v>
      </c>
    </row>
    <row r="61" spans="1:14" x14ac:dyDescent="0.25">
      <c r="A61" s="8" t="s">
        <v>231</v>
      </c>
      <c r="B61" s="20" t="s">
        <v>446</v>
      </c>
      <c r="C61" s="8" t="s">
        <v>180</v>
      </c>
      <c r="D61" s="8" t="s">
        <v>134</v>
      </c>
      <c r="E61" s="24" t="s">
        <v>146</v>
      </c>
      <c r="F61" s="21" t="s">
        <v>141</v>
      </c>
      <c r="G61" s="21" t="s">
        <v>142</v>
      </c>
      <c r="H61" s="14"/>
      <c r="I61" s="22">
        <v>6</v>
      </c>
      <c r="J61" s="22">
        <v>2</v>
      </c>
      <c r="K61" s="14">
        <v>5</v>
      </c>
      <c r="L61" s="22">
        <v>13</v>
      </c>
      <c r="M61" s="22">
        <v>4</v>
      </c>
      <c r="N61" s="42">
        <f t="shared" si="0"/>
        <v>30</v>
      </c>
    </row>
    <row r="62" spans="1:14" x14ac:dyDescent="0.25">
      <c r="A62" s="8" t="s">
        <v>447</v>
      </c>
      <c r="B62" s="20" t="s">
        <v>448</v>
      </c>
      <c r="C62" s="8" t="s">
        <v>180</v>
      </c>
      <c r="D62" s="8" t="s">
        <v>134</v>
      </c>
      <c r="E62" s="24" t="s">
        <v>149</v>
      </c>
      <c r="F62" s="21" t="s">
        <v>141</v>
      </c>
      <c r="G62" s="21" t="s">
        <v>150</v>
      </c>
      <c r="H62" s="14"/>
      <c r="I62" s="22">
        <v>2</v>
      </c>
      <c r="J62" s="22">
        <v>2</v>
      </c>
      <c r="K62" s="14">
        <v>4</v>
      </c>
      <c r="L62" s="22">
        <v>5</v>
      </c>
      <c r="M62" s="22">
        <v>2</v>
      </c>
      <c r="N62" s="42">
        <f t="shared" si="0"/>
        <v>15</v>
      </c>
    </row>
    <row r="63" spans="1:14" x14ac:dyDescent="0.25">
      <c r="A63" s="8" t="s">
        <v>449</v>
      </c>
      <c r="B63" s="20" t="s">
        <v>450</v>
      </c>
      <c r="C63" s="8" t="s">
        <v>163</v>
      </c>
      <c r="D63" s="8" t="s">
        <v>134</v>
      </c>
      <c r="E63" s="24" t="s">
        <v>451</v>
      </c>
      <c r="F63" s="21" t="s">
        <v>141</v>
      </c>
      <c r="G63" s="21" t="s">
        <v>164</v>
      </c>
      <c r="H63" s="14"/>
      <c r="I63" s="22"/>
      <c r="J63" s="22"/>
      <c r="K63" s="14"/>
      <c r="L63" s="22">
        <v>2</v>
      </c>
      <c r="M63" s="22"/>
      <c r="N63" s="42">
        <f t="shared" si="0"/>
        <v>2</v>
      </c>
    </row>
    <row r="64" spans="1:14" x14ac:dyDescent="0.25">
      <c r="A64" s="8" t="s">
        <v>452</v>
      </c>
      <c r="B64" s="20" t="s">
        <v>453</v>
      </c>
      <c r="C64" s="8" t="s">
        <v>169</v>
      </c>
      <c r="D64" s="8" t="s">
        <v>134</v>
      </c>
      <c r="E64" s="24" t="s">
        <v>135</v>
      </c>
      <c r="F64" s="21" t="s">
        <v>141</v>
      </c>
      <c r="G64" s="21" t="s">
        <v>164</v>
      </c>
      <c r="H64" s="14"/>
      <c r="I64" s="22">
        <v>2</v>
      </c>
      <c r="J64" s="22"/>
      <c r="K64" s="14">
        <v>1</v>
      </c>
      <c r="L64" s="22">
        <v>2</v>
      </c>
      <c r="M64" s="22"/>
      <c r="N64" s="42">
        <f t="shared" si="0"/>
        <v>5</v>
      </c>
    </row>
    <row r="65" spans="1:14" x14ac:dyDescent="0.25">
      <c r="A65" s="8" t="s">
        <v>454</v>
      </c>
      <c r="B65" s="20" t="s">
        <v>455</v>
      </c>
      <c r="C65" s="8" t="s">
        <v>169</v>
      </c>
      <c r="D65" s="8" t="s">
        <v>145</v>
      </c>
      <c r="E65" s="24" t="s">
        <v>135</v>
      </c>
      <c r="F65" s="21" t="s">
        <v>136</v>
      </c>
      <c r="G65" s="21" t="s">
        <v>145</v>
      </c>
      <c r="H65" s="14"/>
      <c r="I65" s="22">
        <v>4</v>
      </c>
      <c r="J65" s="22">
        <v>5</v>
      </c>
      <c r="K65" s="14"/>
      <c r="L65" s="22">
        <v>3</v>
      </c>
      <c r="M65" s="22">
        <v>3</v>
      </c>
      <c r="N65" s="42">
        <f t="shared" si="0"/>
        <v>15</v>
      </c>
    </row>
    <row r="66" spans="1:14" x14ac:dyDescent="0.25">
      <c r="A66" s="8" t="s">
        <v>456</v>
      </c>
      <c r="B66" s="20" t="s">
        <v>457</v>
      </c>
      <c r="C66" s="8" t="s">
        <v>194</v>
      </c>
      <c r="D66" s="8" t="s">
        <v>145</v>
      </c>
      <c r="E66" s="24" t="s">
        <v>174</v>
      </c>
      <c r="F66" s="21" t="s">
        <v>136</v>
      </c>
      <c r="G66" s="21" t="s">
        <v>145</v>
      </c>
      <c r="H66" s="14"/>
      <c r="I66" s="22"/>
      <c r="J66" s="22">
        <v>1</v>
      </c>
      <c r="K66" s="14"/>
      <c r="L66" s="22"/>
      <c r="M66" s="22">
        <v>5</v>
      </c>
      <c r="N66" s="42">
        <f t="shared" si="0"/>
        <v>6</v>
      </c>
    </row>
    <row r="67" spans="1:14" x14ac:dyDescent="0.25">
      <c r="A67" s="8" t="s">
        <v>232</v>
      </c>
      <c r="B67" s="20" t="s">
        <v>233</v>
      </c>
      <c r="C67" s="8" t="s">
        <v>190</v>
      </c>
      <c r="D67" s="8" t="s">
        <v>134</v>
      </c>
      <c r="E67" s="24" t="s">
        <v>146</v>
      </c>
      <c r="F67" s="21" t="s">
        <v>141</v>
      </c>
      <c r="G67" s="21" t="s">
        <v>150</v>
      </c>
      <c r="H67" s="14"/>
      <c r="I67" s="22">
        <v>7</v>
      </c>
      <c r="J67" s="22">
        <v>1</v>
      </c>
      <c r="K67" s="14">
        <v>8</v>
      </c>
      <c r="L67" s="22">
        <v>7</v>
      </c>
      <c r="M67" s="22">
        <v>5</v>
      </c>
      <c r="N67" s="42">
        <f t="shared" si="0"/>
        <v>28</v>
      </c>
    </row>
    <row r="68" spans="1:14" x14ac:dyDescent="0.25">
      <c r="A68" s="8" t="s">
        <v>234</v>
      </c>
      <c r="B68" s="20" t="s">
        <v>235</v>
      </c>
      <c r="C68" s="8" t="s">
        <v>190</v>
      </c>
      <c r="D68" s="8" t="s">
        <v>134</v>
      </c>
      <c r="E68" s="24" t="s">
        <v>140</v>
      </c>
      <c r="F68" s="21" t="s">
        <v>141</v>
      </c>
      <c r="G68" s="21" t="s">
        <v>142</v>
      </c>
      <c r="H68" s="14"/>
      <c r="I68" s="22">
        <v>3</v>
      </c>
      <c r="J68" s="22"/>
      <c r="K68" s="14">
        <v>8</v>
      </c>
      <c r="L68" s="22">
        <v>5</v>
      </c>
      <c r="M68" s="22">
        <v>5</v>
      </c>
      <c r="N68" s="42">
        <f t="shared" si="0"/>
        <v>21</v>
      </c>
    </row>
    <row r="69" spans="1:14" x14ac:dyDescent="0.25">
      <c r="A69" s="8" t="s">
        <v>458</v>
      </c>
      <c r="B69" s="20" t="s">
        <v>459</v>
      </c>
      <c r="C69" s="8" t="s">
        <v>190</v>
      </c>
      <c r="D69" s="8" t="s">
        <v>134</v>
      </c>
      <c r="E69" s="24" t="s">
        <v>140</v>
      </c>
      <c r="F69" s="21" t="s">
        <v>141</v>
      </c>
      <c r="G69" s="21" t="s">
        <v>460</v>
      </c>
      <c r="H69" s="14"/>
      <c r="I69" s="22"/>
      <c r="J69" s="22"/>
      <c r="K69" s="14">
        <v>2</v>
      </c>
      <c r="L69" s="22">
        <v>2</v>
      </c>
      <c r="M69" s="22">
        <v>1</v>
      </c>
      <c r="N69" s="42">
        <f t="shared" si="0"/>
        <v>5</v>
      </c>
    </row>
    <row r="70" spans="1:14" x14ac:dyDescent="0.25">
      <c r="A70" s="8" t="s">
        <v>461</v>
      </c>
      <c r="B70" s="20" t="s">
        <v>462</v>
      </c>
      <c r="C70" s="8" t="s">
        <v>434</v>
      </c>
      <c r="D70" s="8" t="s">
        <v>134</v>
      </c>
      <c r="E70" s="24" t="s">
        <v>152</v>
      </c>
      <c r="F70" s="21" t="s">
        <v>141</v>
      </c>
      <c r="G70" s="21" t="s">
        <v>236</v>
      </c>
      <c r="H70" s="14"/>
      <c r="I70" s="22"/>
      <c r="J70" s="22">
        <v>3</v>
      </c>
      <c r="K70" s="14"/>
      <c r="L70" s="22"/>
      <c r="M70" s="22">
        <v>1</v>
      </c>
      <c r="N70" s="42">
        <f t="shared" si="0"/>
        <v>4</v>
      </c>
    </row>
    <row r="71" spans="1:14" x14ac:dyDescent="0.25">
      <c r="A71" s="8" t="s">
        <v>237</v>
      </c>
      <c r="B71" s="20" t="s">
        <v>238</v>
      </c>
      <c r="C71" s="8" t="s">
        <v>157</v>
      </c>
      <c r="D71" s="8" t="s">
        <v>134</v>
      </c>
      <c r="E71" s="24" t="s">
        <v>146</v>
      </c>
      <c r="F71" s="21" t="s">
        <v>141</v>
      </c>
      <c r="G71" s="21" t="s">
        <v>150</v>
      </c>
      <c r="H71" s="14">
        <v>3</v>
      </c>
      <c r="I71" s="22">
        <v>8</v>
      </c>
      <c r="J71" s="22">
        <v>4</v>
      </c>
      <c r="K71" s="14">
        <v>11</v>
      </c>
      <c r="L71" s="22">
        <v>13</v>
      </c>
      <c r="M71" s="22">
        <v>3</v>
      </c>
      <c r="N71" s="42">
        <f t="shared" si="0"/>
        <v>42</v>
      </c>
    </row>
    <row r="72" spans="1:14" x14ac:dyDescent="0.25">
      <c r="A72" s="8" t="s">
        <v>463</v>
      </c>
      <c r="B72" s="20" t="s">
        <v>464</v>
      </c>
      <c r="C72" s="8" t="s">
        <v>157</v>
      </c>
      <c r="D72" s="8" t="s">
        <v>145</v>
      </c>
      <c r="E72" s="24" t="s">
        <v>154</v>
      </c>
      <c r="F72" s="21" t="s">
        <v>136</v>
      </c>
      <c r="G72" s="21" t="s">
        <v>145</v>
      </c>
      <c r="H72" s="14"/>
      <c r="I72" s="22"/>
      <c r="J72" s="22">
        <v>4</v>
      </c>
      <c r="K72" s="14"/>
      <c r="L72" s="22">
        <v>2</v>
      </c>
      <c r="M72" s="22">
        <v>2</v>
      </c>
      <c r="N72" s="42">
        <f t="shared" si="0"/>
        <v>8</v>
      </c>
    </row>
    <row r="73" spans="1:14" x14ac:dyDescent="0.25">
      <c r="A73" s="8" t="s">
        <v>239</v>
      </c>
      <c r="B73" s="20" t="s">
        <v>240</v>
      </c>
      <c r="C73" s="8" t="s">
        <v>157</v>
      </c>
      <c r="D73" s="8" t="s">
        <v>145</v>
      </c>
      <c r="E73" s="24" t="s">
        <v>156</v>
      </c>
      <c r="F73" s="21" t="s">
        <v>136</v>
      </c>
      <c r="G73" s="21" t="s">
        <v>145</v>
      </c>
      <c r="H73" s="14"/>
      <c r="I73" s="22">
        <v>1</v>
      </c>
      <c r="J73" s="22"/>
      <c r="K73" s="14"/>
      <c r="L73" s="22">
        <v>4</v>
      </c>
      <c r="M73" s="22"/>
      <c r="N73" s="42">
        <f t="shared" ref="N73:N96" si="1">SUM(H73:M73)</f>
        <v>5</v>
      </c>
    </row>
    <row r="74" spans="1:14" x14ac:dyDescent="0.25">
      <c r="A74" s="8" t="s">
        <v>241</v>
      </c>
      <c r="B74" s="20" t="s">
        <v>242</v>
      </c>
      <c r="C74" s="8" t="s">
        <v>163</v>
      </c>
      <c r="D74" s="8" t="s">
        <v>134</v>
      </c>
      <c r="E74" s="24" t="s">
        <v>146</v>
      </c>
      <c r="F74" s="21" t="s">
        <v>141</v>
      </c>
      <c r="G74" s="21" t="s">
        <v>150</v>
      </c>
      <c r="H74" s="14">
        <v>4</v>
      </c>
      <c r="I74" s="22">
        <v>17</v>
      </c>
      <c r="J74" s="22">
        <v>6</v>
      </c>
      <c r="K74" s="14">
        <v>32</v>
      </c>
      <c r="L74" s="22">
        <v>19</v>
      </c>
      <c r="M74" s="22">
        <v>16</v>
      </c>
      <c r="N74" s="42">
        <f t="shared" si="1"/>
        <v>94</v>
      </c>
    </row>
    <row r="75" spans="1:14" x14ac:dyDescent="0.25">
      <c r="A75" s="8" t="s">
        <v>465</v>
      </c>
      <c r="B75" s="20" t="s">
        <v>466</v>
      </c>
      <c r="C75" s="8" t="s">
        <v>163</v>
      </c>
      <c r="D75" s="8" t="s">
        <v>134</v>
      </c>
      <c r="E75" s="24" t="s">
        <v>146</v>
      </c>
      <c r="F75" s="21" t="s">
        <v>141</v>
      </c>
      <c r="G75" s="21" t="s">
        <v>142</v>
      </c>
      <c r="H75" s="14"/>
      <c r="I75" s="22">
        <v>3</v>
      </c>
      <c r="J75" s="22"/>
      <c r="K75" s="14">
        <v>7</v>
      </c>
      <c r="L75" s="22">
        <v>5</v>
      </c>
      <c r="M75" s="22">
        <v>2</v>
      </c>
      <c r="N75" s="42">
        <f t="shared" si="1"/>
        <v>17</v>
      </c>
    </row>
    <row r="76" spans="1:14" x14ac:dyDescent="0.25">
      <c r="A76" s="8" t="s">
        <v>243</v>
      </c>
      <c r="B76" s="20" t="s">
        <v>244</v>
      </c>
      <c r="C76" s="8" t="s">
        <v>163</v>
      </c>
      <c r="D76" s="8" t="s">
        <v>134</v>
      </c>
      <c r="E76" s="24" t="s">
        <v>146</v>
      </c>
      <c r="F76" s="21" t="s">
        <v>141</v>
      </c>
      <c r="G76" s="21" t="s">
        <v>189</v>
      </c>
      <c r="H76" s="14">
        <v>4</v>
      </c>
      <c r="I76" s="22">
        <v>23</v>
      </c>
      <c r="J76" s="22">
        <v>14</v>
      </c>
      <c r="K76" s="14">
        <v>34</v>
      </c>
      <c r="L76" s="22">
        <v>12</v>
      </c>
      <c r="M76" s="22">
        <v>32</v>
      </c>
      <c r="N76" s="42">
        <f t="shared" si="1"/>
        <v>119</v>
      </c>
    </row>
    <row r="77" spans="1:14" x14ac:dyDescent="0.25">
      <c r="A77" s="8" t="s">
        <v>245</v>
      </c>
      <c r="B77" s="20" t="s">
        <v>246</v>
      </c>
      <c r="C77" s="8" t="s">
        <v>163</v>
      </c>
      <c r="D77" s="8" t="s">
        <v>134</v>
      </c>
      <c r="E77" s="24" t="s">
        <v>146</v>
      </c>
      <c r="F77" s="21" t="s">
        <v>141</v>
      </c>
      <c r="G77" s="21" t="s">
        <v>160</v>
      </c>
      <c r="H77" s="14">
        <v>8</v>
      </c>
      <c r="I77" s="22">
        <v>17</v>
      </c>
      <c r="J77" s="22"/>
      <c r="K77" s="14">
        <v>27</v>
      </c>
      <c r="L77" s="22">
        <v>19</v>
      </c>
      <c r="M77" s="22">
        <v>2</v>
      </c>
      <c r="N77" s="42">
        <f t="shared" si="1"/>
        <v>73</v>
      </c>
    </row>
    <row r="78" spans="1:14" x14ac:dyDescent="0.25">
      <c r="A78" s="8" t="s">
        <v>467</v>
      </c>
      <c r="B78" s="20" t="s">
        <v>468</v>
      </c>
      <c r="C78" s="8" t="s">
        <v>163</v>
      </c>
      <c r="D78" s="8" t="s">
        <v>134</v>
      </c>
      <c r="E78" s="24" t="s">
        <v>140</v>
      </c>
      <c r="F78" s="21" t="s">
        <v>141</v>
      </c>
      <c r="G78" s="21" t="s">
        <v>150</v>
      </c>
      <c r="H78" s="14">
        <v>1</v>
      </c>
      <c r="I78" s="22">
        <v>5</v>
      </c>
      <c r="J78" s="22">
        <v>2</v>
      </c>
      <c r="K78" s="14">
        <v>2</v>
      </c>
      <c r="L78" s="22">
        <v>6</v>
      </c>
      <c r="M78" s="22">
        <v>2</v>
      </c>
      <c r="N78" s="42">
        <f t="shared" si="1"/>
        <v>18</v>
      </c>
    </row>
    <row r="79" spans="1:14" x14ac:dyDescent="0.25">
      <c r="A79" s="8" t="s">
        <v>247</v>
      </c>
      <c r="B79" s="20" t="s">
        <v>469</v>
      </c>
      <c r="C79" s="8" t="s">
        <v>163</v>
      </c>
      <c r="D79" s="8" t="s">
        <v>134</v>
      </c>
      <c r="E79" s="24" t="s">
        <v>152</v>
      </c>
      <c r="F79" s="21" t="s">
        <v>141</v>
      </c>
      <c r="G79" s="21" t="s">
        <v>248</v>
      </c>
      <c r="H79" s="14"/>
      <c r="I79" s="22">
        <v>2</v>
      </c>
      <c r="J79" s="22"/>
      <c r="K79" s="14"/>
      <c r="L79" s="22">
        <v>2</v>
      </c>
      <c r="M79" s="22"/>
      <c r="N79" s="42">
        <f t="shared" si="1"/>
        <v>4</v>
      </c>
    </row>
    <row r="80" spans="1:14" x14ac:dyDescent="0.25">
      <c r="A80" s="8" t="s">
        <v>249</v>
      </c>
      <c r="B80" s="7" t="s">
        <v>250</v>
      </c>
      <c r="C80" s="8" t="s">
        <v>163</v>
      </c>
      <c r="D80" s="8" t="s">
        <v>134</v>
      </c>
      <c r="E80" s="24" t="s">
        <v>140</v>
      </c>
      <c r="F80" s="21" t="s">
        <v>141</v>
      </c>
      <c r="G80" s="21" t="s">
        <v>161</v>
      </c>
      <c r="H80" s="14"/>
      <c r="I80" s="22"/>
      <c r="J80" s="22"/>
      <c r="K80" s="14">
        <v>3</v>
      </c>
      <c r="L80" s="22"/>
      <c r="M80" s="22"/>
      <c r="N80" s="42">
        <f t="shared" si="1"/>
        <v>3</v>
      </c>
    </row>
    <row r="81" spans="1:14" x14ac:dyDescent="0.25">
      <c r="A81" s="8" t="s">
        <v>251</v>
      </c>
      <c r="B81" s="20" t="s">
        <v>252</v>
      </c>
      <c r="C81" s="8" t="s">
        <v>163</v>
      </c>
      <c r="D81" s="8" t="s">
        <v>145</v>
      </c>
      <c r="E81" s="24" t="s">
        <v>155</v>
      </c>
      <c r="F81" s="21" t="s">
        <v>141</v>
      </c>
      <c r="G81" s="21" t="s">
        <v>145</v>
      </c>
      <c r="H81" s="14"/>
      <c r="I81" s="22">
        <v>1</v>
      </c>
      <c r="J81" s="22"/>
      <c r="K81" s="14">
        <v>1</v>
      </c>
      <c r="L81" s="22">
        <v>2</v>
      </c>
      <c r="M81" s="22">
        <v>1</v>
      </c>
      <c r="N81" s="42">
        <f t="shared" si="1"/>
        <v>5</v>
      </c>
    </row>
    <row r="82" spans="1:14" x14ac:dyDescent="0.25">
      <c r="A82" s="8" t="s">
        <v>253</v>
      </c>
      <c r="B82" s="20" t="s">
        <v>254</v>
      </c>
      <c r="C82" s="8" t="s">
        <v>163</v>
      </c>
      <c r="D82" s="8" t="s">
        <v>145</v>
      </c>
      <c r="E82" s="24" t="s">
        <v>149</v>
      </c>
      <c r="F82" s="21" t="s">
        <v>141</v>
      </c>
      <c r="G82" s="21" t="s">
        <v>145</v>
      </c>
      <c r="H82" s="14">
        <v>9</v>
      </c>
      <c r="I82" s="22">
        <v>35</v>
      </c>
      <c r="J82" s="22">
        <v>32</v>
      </c>
      <c r="K82" s="14">
        <v>38</v>
      </c>
      <c r="L82" s="22">
        <v>37</v>
      </c>
      <c r="M82" s="22">
        <v>40</v>
      </c>
      <c r="N82" s="42">
        <f t="shared" si="1"/>
        <v>191</v>
      </c>
    </row>
    <row r="83" spans="1:14" x14ac:dyDescent="0.25">
      <c r="A83" s="8" t="s">
        <v>470</v>
      </c>
      <c r="B83" s="20" t="s">
        <v>471</v>
      </c>
      <c r="C83" s="8" t="s">
        <v>163</v>
      </c>
      <c r="D83" s="8" t="s">
        <v>145</v>
      </c>
      <c r="E83" s="24" t="s">
        <v>149</v>
      </c>
      <c r="F83" s="21" t="s">
        <v>136</v>
      </c>
      <c r="G83" s="21" t="s">
        <v>145</v>
      </c>
      <c r="H83" s="14"/>
      <c r="I83" s="22"/>
      <c r="J83" s="22">
        <v>1</v>
      </c>
      <c r="K83" s="14"/>
      <c r="L83" s="22"/>
      <c r="M83" s="22">
        <v>1</v>
      </c>
      <c r="N83" s="42">
        <f t="shared" si="1"/>
        <v>2</v>
      </c>
    </row>
    <row r="84" spans="1:14" x14ac:dyDescent="0.25">
      <c r="A84" s="8" t="s">
        <v>472</v>
      </c>
      <c r="B84" s="20" t="s">
        <v>473</v>
      </c>
      <c r="C84" s="8" t="s">
        <v>163</v>
      </c>
      <c r="D84" s="8" t="s">
        <v>145</v>
      </c>
      <c r="E84" s="24" t="s">
        <v>451</v>
      </c>
      <c r="F84" s="21" t="s">
        <v>141</v>
      </c>
      <c r="G84" s="21" t="s">
        <v>145</v>
      </c>
      <c r="H84" s="14">
        <v>1</v>
      </c>
      <c r="I84" s="22">
        <v>3</v>
      </c>
      <c r="J84" s="22"/>
      <c r="K84" s="14">
        <v>3</v>
      </c>
      <c r="L84" s="22">
        <v>3</v>
      </c>
      <c r="M84" s="22"/>
      <c r="N84" s="42">
        <f t="shared" si="1"/>
        <v>10</v>
      </c>
    </row>
    <row r="85" spans="1:14" x14ac:dyDescent="0.25">
      <c r="A85" s="8" t="s">
        <v>255</v>
      </c>
      <c r="B85" s="20" t="s">
        <v>256</v>
      </c>
      <c r="C85" s="8" t="s">
        <v>163</v>
      </c>
      <c r="D85" s="8" t="s">
        <v>145</v>
      </c>
      <c r="E85" s="24" t="s">
        <v>151</v>
      </c>
      <c r="F85" s="21" t="s">
        <v>141</v>
      </c>
      <c r="G85" s="21" t="s">
        <v>145</v>
      </c>
      <c r="H85" s="14">
        <v>3</v>
      </c>
      <c r="I85" s="22">
        <v>7</v>
      </c>
      <c r="J85" s="22">
        <v>6</v>
      </c>
      <c r="K85" s="14">
        <v>7</v>
      </c>
      <c r="L85" s="22">
        <v>10</v>
      </c>
      <c r="M85" s="22">
        <v>7</v>
      </c>
      <c r="N85" s="42">
        <f t="shared" si="1"/>
        <v>40</v>
      </c>
    </row>
    <row r="86" spans="1:14" x14ac:dyDescent="0.25">
      <c r="A86" s="8" t="s">
        <v>257</v>
      </c>
      <c r="B86" s="20" t="s">
        <v>258</v>
      </c>
      <c r="C86" s="8" t="s">
        <v>163</v>
      </c>
      <c r="D86" s="8" t="s">
        <v>145</v>
      </c>
      <c r="E86" s="24" t="s">
        <v>135</v>
      </c>
      <c r="F86" s="21" t="s">
        <v>136</v>
      </c>
      <c r="G86" s="21" t="s">
        <v>145</v>
      </c>
      <c r="H86" s="14"/>
      <c r="I86" s="22">
        <v>4</v>
      </c>
      <c r="J86" s="22">
        <v>3</v>
      </c>
      <c r="K86" s="14">
        <v>6</v>
      </c>
      <c r="L86" s="22">
        <v>8</v>
      </c>
      <c r="M86" s="22">
        <v>6</v>
      </c>
      <c r="N86" s="42">
        <f t="shared" si="1"/>
        <v>27</v>
      </c>
    </row>
    <row r="87" spans="1:14" x14ac:dyDescent="0.25">
      <c r="A87" s="8" t="s">
        <v>474</v>
      </c>
      <c r="B87" s="20" t="s">
        <v>475</v>
      </c>
      <c r="C87" s="8" t="s">
        <v>163</v>
      </c>
      <c r="D87" s="8" t="s">
        <v>145</v>
      </c>
      <c r="E87" s="24" t="s">
        <v>174</v>
      </c>
      <c r="F87" s="21" t="s">
        <v>136</v>
      </c>
      <c r="G87" s="21" t="s">
        <v>145</v>
      </c>
      <c r="H87" s="14">
        <v>1</v>
      </c>
      <c r="I87" s="22">
        <v>3</v>
      </c>
      <c r="J87" s="22">
        <v>1</v>
      </c>
      <c r="K87" s="14">
        <v>4</v>
      </c>
      <c r="L87" s="22">
        <v>4</v>
      </c>
      <c r="M87" s="22">
        <v>3</v>
      </c>
      <c r="N87" s="42">
        <f t="shared" si="1"/>
        <v>16</v>
      </c>
    </row>
    <row r="88" spans="1:14" x14ac:dyDescent="0.25">
      <c r="A88" s="8" t="s">
        <v>259</v>
      </c>
      <c r="B88" s="20" t="s">
        <v>260</v>
      </c>
      <c r="C88" s="8" t="s">
        <v>163</v>
      </c>
      <c r="D88" s="8" t="s">
        <v>134</v>
      </c>
      <c r="E88" s="24" t="s">
        <v>156</v>
      </c>
      <c r="F88" s="21" t="s">
        <v>141</v>
      </c>
      <c r="G88" s="21" t="s">
        <v>236</v>
      </c>
      <c r="H88" s="14"/>
      <c r="I88" s="22"/>
      <c r="J88" s="22"/>
      <c r="K88" s="14"/>
      <c r="L88" s="22"/>
      <c r="M88" s="22">
        <v>1</v>
      </c>
      <c r="N88" s="42">
        <f t="shared" si="1"/>
        <v>1</v>
      </c>
    </row>
    <row r="89" spans="1:14" x14ac:dyDescent="0.25">
      <c r="A89" s="8" t="s">
        <v>261</v>
      </c>
      <c r="B89" s="20" t="s">
        <v>262</v>
      </c>
      <c r="C89" s="8" t="s">
        <v>163</v>
      </c>
      <c r="D89" s="8" t="s">
        <v>134</v>
      </c>
      <c r="E89" s="24" t="s">
        <v>191</v>
      </c>
      <c r="F89" s="21" t="s">
        <v>202</v>
      </c>
      <c r="G89" s="21" t="s">
        <v>202</v>
      </c>
      <c r="H89" s="14"/>
      <c r="I89" s="22">
        <v>2</v>
      </c>
      <c r="J89" s="22"/>
      <c r="K89" s="14"/>
      <c r="L89" s="22">
        <v>2</v>
      </c>
      <c r="M89" s="22"/>
      <c r="N89" s="42">
        <f t="shared" si="1"/>
        <v>4</v>
      </c>
    </row>
    <row r="90" spans="1:14" x14ac:dyDescent="0.25">
      <c r="A90" s="8" t="s">
        <v>263</v>
      </c>
      <c r="B90" s="20" t="s">
        <v>264</v>
      </c>
      <c r="C90" s="8" t="s">
        <v>177</v>
      </c>
      <c r="D90" s="8" t="s">
        <v>134</v>
      </c>
      <c r="E90" s="24" t="s">
        <v>146</v>
      </c>
      <c r="F90" s="21" t="s">
        <v>141</v>
      </c>
      <c r="G90" s="21" t="s">
        <v>142</v>
      </c>
      <c r="H90" s="14">
        <v>8</v>
      </c>
      <c r="I90" s="22">
        <v>35</v>
      </c>
      <c r="J90" s="22">
        <v>30</v>
      </c>
      <c r="K90" s="14">
        <v>31</v>
      </c>
      <c r="L90" s="22">
        <v>26</v>
      </c>
      <c r="M90" s="22">
        <v>46</v>
      </c>
      <c r="N90" s="42">
        <f t="shared" si="1"/>
        <v>176</v>
      </c>
    </row>
    <row r="91" spans="1:14" x14ac:dyDescent="0.25">
      <c r="A91" s="8" t="s">
        <v>476</v>
      </c>
      <c r="B91" s="20" t="s">
        <v>477</v>
      </c>
      <c r="C91" s="8" t="s">
        <v>177</v>
      </c>
      <c r="D91" s="8" t="s">
        <v>134</v>
      </c>
      <c r="E91" s="24" t="s">
        <v>149</v>
      </c>
      <c r="F91" s="21" t="s">
        <v>141</v>
      </c>
      <c r="G91" s="21" t="s">
        <v>189</v>
      </c>
      <c r="H91" s="14">
        <v>1</v>
      </c>
      <c r="I91" s="22">
        <v>12</v>
      </c>
      <c r="J91" s="22">
        <v>2</v>
      </c>
      <c r="K91" s="14">
        <v>9</v>
      </c>
      <c r="L91" s="22">
        <v>16</v>
      </c>
      <c r="M91" s="22">
        <v>2</v>
      </c>
      <c r="N91" s="42">
        <f t="shared" si="1"/>
        <v>42</v>
      </c>
    </row>
    <row r="92" spans="1:14" x14ac:dyDescent="0.25">
      <c r="A92" s="8" t="s">
        <v>478</v>
      </c>
      <c r="B92" s="20" t="s">
        <v>479</v>
      </c>
      <c r="C92" s="8" t="s">
        <v>177</v>
      </c>
      <c r="D92" s="8" t="s">
        <v>134</v>
      </c>
      <c r="E92" s="24" t="s">
        <v>146</v>
      </c>
      <c r="F92" s="21" t="s">
        <v>141</v>
      </c>
      <c r="G92" s="21" t="s">
        <v>160</v>
      </c>
      <c r="H92" s="14"/>
      <c r="I92" s="22">
        <v>4</v>
      </c>
      <c r="J92" s="22">
        <v>1</v>
      </c>
      <c r="K92" s="14">
        <v>10</v>
      </c>
      <c r="L92" s="22">
        <v>9</v>
      </c>
      <c r="M92" s="22">
        <v>5</v>
      </c>
      <c r="N92" s="42">
        <f t="shared" si="1"/>
        <v>29</v>
      </c>
    </row>
    <row r="93" spans="1:14" x14ac:dyDescent="0.25">
      <c r="A93" s="8" t="s">
        <v>480</v>
      </c>
      <c r="B93" s="20" t="s">
        <v>481</v>
      </c>
      <c r="C93" s="8" t="s">
        <v>177</v>
      </c>
      <c r="D93" s="8" t="s">
        <v>134</v>
      </c>
      <c r="E93" s="24" t="s">
        <v>146</v>
      </c>
      <c r="F93" s="21" t="s">
        <v>141</v>
      </c>
      <c r="G93" s="21" t="s">
        <v>427</v>
      </c>
      <c r="H93" s="14"/>
      <c r="I93" s="22">
        <v>1</v>
      </c>
      <c r="J93" s="22"/>
      <c r="K93" s="14">
        <v>1</v>
      </c>
      <c r="L93" s="22">
        <v>2</v>
      </c>
      <c r="M93" s="22"/>
      <c r="N93" s="42">
        <f t="shared" si="1"/>
        <v>4</v>
      </c>
    </row>
    <row r="94" spans="1:14" x14ac:dyDescent="0.25">
      <c r="A94" s="8" t="s">
        <v>265</v>
      </c>
      <c r="B94" s="20" t="s">
        <v>266</v>
      </c>
      <c r="C94" s="8" t="s">
        <v>177</v>
      </c>
      <c r="D94" s="8" t="s">
        <v>145</v>
      </c>
      <c r="E94" s="24" t="s">
        <v>154</v>
      </c>
      <c r="F94" s="21" t="s">
        <v>136</v>
      </c>
      <c r="G94" s="21" t="s">
        <v>145</v>
      </c>
      <c r="H94" s="14"/>
      <c r="I94" s="22">
        <v>5</v>
      </c>
      <c r="J94" s="22">
        <v>3</v>
      </c>
      <c r="K94" s="14">
        <v>3</v>
      </c>
      <c r="L94" s="22">
        <v>7</v>
      </c>
      <c r="M94" s="22">
        <v>2</v>
      </c>
      <c r="N94" s="42">
        <f t="shared" si="1"/>
        <v>20</v>
      </c>
    </row>
    <row r="95" spans="1:14" ht="30" x14ac:dyDescent="0.25">
      <c r="A95" s="8" t="s">
        <v>267</v>
      </c>
      <c r="B95" s="20" t="s">
        <v>268</v>
      </c>
      <c r="C95" s="8" t="s">
        <v>177</v>
      </c>
      <c r="D95" s="8" t="s">
        <v>145</v>
      </c>
      <c r="E95" s="24" t="s">
        <v>155</v>
      </c>
      <c r="F95" s="21" t="s">
        <v>136</v>
      </c>
      <c r="G95" s="21" t="s">
        <v>145</v>
      </c>
      <c r="H95" s="14">
        <v>3</v>
      </c>
      <c r="I95" s="22">
        <v>8</v>
      </c>
      <c r="J95" s="22">
        <v>8</v>
      </c>
      <c r="K95" s="14">
        <v>15</v>
      </c>
      <c r="L95" s="22">
        <v>11</v>
      </c>
      <c r="M95" s="22">
        <v>16</v>
      </c>
      <c r="N95" s="42">
        <f t="shared" si="1"/>
        <v>61</v>
      </c>
    </row>
    <row r="96" spans="1:14" x14ac:dyDescent="0.25">
      <c r="A96" s="8" t="s">
        <v>269</v>
      </c>
      <c r="B96" s="20" t="s">
        <v>482</v>
      </c>
      <c r="C96" s="8" t="s">
        <v>179</v>
      </c>
      <c r="D96" s="8" t="s">
        <v>134</v>
      </c>
      <c r="E96" s="24" t="s">
        <v>149</v>
      </c>
      <c r="F96" s="21" t="s">
        <v>141</v>
      </c>
      <c r="G96" s="21" t="s">
        <v>150</v>
      </c>
      <c r="H96" s="14">
        <v>2</v>
      </c>
      <c r="I96" s="22">
        <v>15</v>
      </c>
      <c r="J96" s="22">
        <v>1</v>
      </c>
      <c r="K96" s="14">
        <v>17</v>
      </c>
      <c r="L96" s="22">
        <v>13</v>
      </c>
      <c r="M96" s="22">
        <v>2</v>
      </c>
      <c r="N96" s="42">
        <f t="shared" si="1"/>
        <v>50</v>
      </c>
    </row>
    <row r="98" spans="1:14" ht="28.5" customHeight="1" x14ac:dyDescent="0.25">
      <c r="A98" s="12"/>
      <c r="B98" s="44"/>
      <c r="C98" s="12"/>
      <c r="D98" s="12"/>
      <c r="E98" s="28"/>
      <c r="F98" s="12"/>
      <c r="G98" s="45" t="s">
        <v>395</v>
      </c>
      <c r="H98" s="43">
        <f t="shared" ref="H98:N98" si="2">SUM(H8:H96)</f>
        <v>137</v>
      </c>
      <c r="I98" s="19">
        <f t="shared" si="2"/>
        <v>546</v>
      </c>
      <c r="J98" s="19">
        <f t="shared" si="2"/>
        <v>335</v>
      </c>
      <c r="K98" s="19">
        <f t="shared" si="2"/>
        <v>827</v>
      </c>
      <c r="L98" s="19">
        <f t="shared" si="2"/>
        <v>810</v>
      </c>
      <c r="M98" s="19">
        <f t="shared" si="2"/>
        <v>602</v>
      </c>
      <c r="N98" s="19">
        <f t="shared" si="2"/>
        <v>3257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zoomScale="80" zoomScaleNormal="80" workbookViewId="0">
      <pane ySplit="6" topLeftCell="A7" activePane="bottomLeft" state="frozen"/>
      <selection pane="bottomLeft" activeCell="D19" sqref="D19"/>
    </sheetView>
  </sheetViews>
  <sheetFormatPr defaultRowHeight="15" x14ac:dyDescent="0.25"/>
  <cols>
    <col min="2" max="2" width="28.85546875" bestFit="1" customWidth="1"/>
    <col min="3" max="3" width="28.85546875" customWidth="1"/>
    <col min="4" max="4" width="63.7109375" bestFit="1" customWidth="1"/>
    <col min="5" max="6" width="13" style="2" customWidth="1"/>
  </cols>
  <sheetData>
    <row r="1" spans="1:6" ht="21" customHeight="1" x14ac:dyDescent="0.25">
      <c r="A1" s="1" t="s">
        <v>493</v>
      </c>
      <c r="C1" s="26"/>
      <c r="D1" s="12"/>
      <c r="E1" s="28"/>
      <c r="F1" s="28"/>
    </row>
    <row r="2" spans="1:6" x14ac:dyDescent="0.25">
      <c r="A2" s="27" t="s">
        <v>106</v>
      </c>
      <c r="C2" s="27"/>
      <c r="D2" s="12"/>
      <c r="E2" s="28"/>
      <c r="F2" s="28"/>
    </row>
    <row r="3" spans="1:6" x14ac:dyDescent="0.25">
      <c r="A3" s="27" t="s">
        <v>124</v>
      </c>
      <c r="C3" s="27"/>
      <c r="D3" s="12"/>
      <c r="E3" s="28"/>
      <c r="F3" s="28"/>
    </row>
    <row r="4" spans="1:6" x14ac:dyDescent="0.25">
      <c r="A4" s="27" t="s">
        <v>125</v>
      </c>
      <c r="C4" s="27"/>
      <c r="D4" s="12"/>
      <c r="E4" s="28"/>
      <c r="F4" s="28"/>
    </row>
    <row r="5" spans="1:6" s="12" customFormat="1" x14ac:dyDescent="0.25">
      <c r="A5" s="27"/>
      <c r="B5" s="27"/>
      <c r="C5" s="27"/>
      <c r="E5" s="47"/>
      <c r="F5" s="47"/>
    </row>
    <row r="6" spans="1:6" ht="45" x14ac:dyDescent="0.25">
      <c r="A6" s="46" t="s">
        <v>279</v>
      </c>
      <c r="B6" s="46" t="s">
        <v>380</v>
      </c>
      <c r="C6" s="46" t="s">
        <v>277</v>
      </c>
      <c r="D6" s="46" t="s">
        <v>278</v>
      </c>
      <c r="E6" s="46" t="s">
        <v>494</v>
      </c>
      <c r="F6" s="46" t="s">
        <v>495</v>
      </c>
    </row>
    <row r="7" spans="1:6" x14ac:dyDescent="0.25">
      <c r="A7" s="10" t="s">
        <v>286</v>
      </c>
      <c r="B7" s="13" t="s">
        <v>381</v>
      </c>
      <c r="C7" s="13" t="s">
        <v>284</v>
      </c>
      <c r="D7" s="13" t="s">
        <v>285</v>
      </c>
      <c r="E7" s="16">
        <v>17</v>
      </c>
      <c r="F7" s="16">
        <v>9</v>
      </c>
    </row>
    <row r="8" spans="1:6" x14ac:dyDescent="0.25">
      <c r="A8" s="10" t="s">
        <v>0</v>
      </c>
      <c r="B8" s="13" t="s">
        <v>1</v>
      </c>
      <c r="C8" s="13" t="s">
        <v>1</v>
      </c>
      <c r="D8" s="13" t="s">
        <v>490</v>
      </c>
      <c r="E8" s="16">
        <v>62</v>
      </c>
      <c r="F8" s="16">
        <v>20</v>
      </c>
    </row>
    <row r="9" spans="1:6" x14ac:dyDescent="0.25">
      <c r="A9" s="10" t="s">
        <v>2</v>
      </c>
      <c r="B9" s="13" t="s">
        <v>3</v>
      </c>
      <c r="C9" s="13" t="s">
        <v>3</v>
      </c>
      <c r="D9" s="13" t="s">
        <v>287</v>
      </c>
      <c r="E9" s="16">
        <v>28</v>
      </c>
      <c r="F9" s="16">
        <v>7</v>
      </c>
    </row>
    <row r="10" spans="1:6" x14ac:dyDescent="0.25">
      <c r="A10" s="10" t="s">
        <v>4</v>
      </c>
      <c r="B10" s="13" t="s">
        <v>5</v>
      </c>
      <c r="C10" s="13" t="s">
        <v>288</v>
      </c>
      <c r="D10" s="13" t="s">
        <v>289</v>
      </c>
      <c r="E10" s="16">
        <v>12</v>
      </c>
      <c r="F10" s="16">
        <v>6</v>
      </c>
    </row>
    <row r="11" spans="1:6" x14ac:dyDescent="0.25">
      <c r="A11" s="10" t="s">
        <v>6</v>
      </c>
      <c r="B11" s="13" t="s">
        <v>7</v>
      </c>
      <c r="C11" s="13" t="s">
        <v>7</v>
      </c>
      <c r="D11" s="13" t="s">
        <v>334</v>
      </c>
      <c r="E11" s="16">
        <v>6</v>
      </c>
      <c r="F11" s="16">
        <v>10</v>
      </c>
    </row>
    <row r="12" spans="1:6" x14ac:dyDescent="0.25">
      <c r="A12" s="10" t="s">
        <v>8</v>
      </c>
      <c r="B12" s="13" t="s">
        <v>9</v>
      </c>
      <c r="C12" s="13" t="s">
        <v>291</v>
      </c>
      <c r="D12" s="13" t="s">
        <v>287</v>
      </c>
      <c r="E12" s="16">
        <v>23</v>
      </c>
      <c r="F12" s="16">
        <v>11</v>
      </c>
    </row>
    <row r="13" spans="1:6" x14ac:dyDescent="0.25">
      <c r="A13" s="10" t="s">
        <v>10</v>
      </c>
      <c r="B13" s="13" t="s">
        <v>11</v>
      </c>
      <c r="C13" s="13" t="s">
        <v>292</v>
      </c>
      <c r="D13" s="13" t="s">
        <v>490</v>
      </c>
      <c r="E13" s="16">
        <v>91</v>
      </c>
      <c r="F13" s="16">
        <v>29</v>
      </c>
    </row>
    <row r="14" spans="1:6" x14ac:dyDescent="0.25">
      <c r="A14" s="10" t="s">
        <v>294</v>
      </c>
      <c r="B14" s="13" t="s">
        <v>382</v>
      </c>
      <c r="C14" s="13" t="s">
        <v>293</v>
      </c>
      <c r="D14" s="13" t="s">
        <v>285</v>
      </c>
      <c r="E14" s="16">
        <v>2</v>
      </c>
      <c r="F14" s="16">
        <v>3</v>
      </c>
    </row>
    <row r="15" spans="1:6" x14ac:dyDescent="0.25">
      <c r="A15" s="10" t="s">
        <v>296</v>
      </c>
      <c r="B15" s="13" t="s">
        <v>383</v>
      </c>
      <c r="C15" s="13" t="s">
        <v>295</v>
      </c>
      <c r="D15" s="13" t="s">
        <v>289</v>
      </c>
      <c r="E15" s="16">
        <v>5</v>
      </c>
      <c r="F15" s="16">
        <v>1</v>
      </c>
    </row>
    <row r="16" spans="1:6" x14ac:dyDescent="0.25">
      <c r="A16" s="10" t="s">
        <v>12</v>
      </c>
      <c r="B16" s="13" t="s">
        <v>13</v>
      </c>
      <c r="C16" s="13" t="s">
        <v>297</v>
      </c>
      <c r="D16" s="13" t="s">
        <v>289</v>
      </c>
      <c r="E16" s="16">
        <v>30</v>
      </c>
      <c r="F16" s="16">
        <v>8</v>
      </c>
    </row>
    <row r="17" spans="1:6" x14ac:dyDescent="0.25">
      <c r="A17" s="10" t="s">
        <v>299</v>
      </c>
      <c r="B17" s="13" t="s">
        <v>298</v>
      </c>
      <c r="C17" s="13" t="s">
        <v>298</v>
      </c>
      <c r="D17" s="13" t="s">
        <v>285</v>
      </c>
      <c r="E17" s="16">
        <v>12</v>
      </c>
      <c r="F17" s="16">
        <v>8</v>
      </c>
    </row>
    <row r="18" spans="1:6" x14ac:dyDescent="0.25">
      <c r="A18" s="10" t="s">
        <v>14</v>
      </c>
      <c r="B18" s="13" t="s">
        <v>15</v>
      </c>
      <c r="C18" s="13" t="s">
        <v>300</v>
      </c>
      <c r="D18" s="13" t="s">
        <v>287</v>
      </c>
      <c r="E18" s="16">
        <v>62</v>
      </c>
      <c r="F18" s="16">
        <v>26</v>
      </c>
    </row>
    <row r="19" spans="1:6" x14ac:dyDescent="0.25">
      <c r="A19" s="10" t="s">
        <v>16</v>
      </c>
      <c r="B19" s="13" t="s">
        <v>17</v>
      </c>
      <c r="C19" s="13" t="s">
        <v>301</v>
      </c>
      <c r="D19" s="13" t="s">
        <v>290</v>
      </c>
      <c r="E19" s="16">
        <v>12</v>
      </c>
      <c r="F19" s="16">
        <v>9</v>
      </c>
    </row>
    <row r="20" spans="1:6" x14ac:dyDescent="0.25">
      <c r="A20" s="10" t="s">
        <v>18</v>
      </c>
      <c r="B20" s="13" t="s">
        <v>19</v>
      </c>
      <c r="C20" s="13" t="s">
        <v>19</v>
      </c>
      <c r="D20" s="13" t="s">
        <v>289</v>
      </c>
      <c r="E20" s="16">
        <v>4</v>
      </c>
      <c r="F20" s="16">
        <v>1</v>
      </c>
    </row>
    <row r="21" spans="1:6" x14ac:dyDescent="0.25">
      <c r="A21" s="10" t="s">
        <v>303</v>
      </c>
      <c r="B21" s="13" t="s">
        <v>384</v>
      </c>
      <c r="C21" s="13" t="s">
        <v>302</v>
      </c>
      <c r="D21" s="13" t="s">
        <v>491</v>
      </c>
      <c r="E21" s="16">
        <v>5</v>
      </c>
      <c r="F21" s="16">
        <v>0</v>
      </c>
    </row>
    <row r="22" spans="1:6" x14ac:dyDescent="0.25">
      <c r="A22" s="10" t="s">
        <v>20</v>
      </c>
      <c r="B22" s="13" t="s">
        <v>385</v>
      </c>
      <c r="C22" s="13" t="s">
        <v>304</v>
      </c>
      <c r="D22" s="13" t="s">
        <v>285</v>
      </c>
      <c r="E22" s="16">
        <v>57</v>
      </c>
      <c r="F22" s="16">
        <v>39</v>
      </c>
    </row>
    <row r="23" spans="1:6" x14ac:dyDescent="0.25">
      <c r="A23" s="10" t="s">
        <v>21</v>
      </c>
      <c r="B23" s="13" t="s">
        <v>22</v>
      </c>
      <c r="C23" s="13" t="s">
        <v>305</v>
      </c>
      <c r="D23" s="13" t="s">
        <v>289</v>
      </c>
      <c r="E23" s="16">
        <v>9</v>
      </c>
      <c r="F23" s="16">
        <v>1</v>
      </c>
    </row>
    <row r="24" spans="1:6" x14ac:dyDescent="0.25">
      <c r="A24" s="10" t="s">
        <v>23</v>
      </c>
      <c r="B24" s="13" t="s">
        <v>24</v>
      </c>
      <c r="C24" s="13" t="s">
        <v>306</v>
      </c>
      <c r="D24" s="13" t="s">
        <v>289</v>
      </c>
      <c r="E24" s="16">
        <v>2</v>
      </c>
      <c r="F24" s="16">
        <v>1</v>
      </c>
    </row>
    <row r="25" spans="1:6" x14ac:dyDescent="0.25">
      <c r="A25" s="10" t="s">
        <v>308</v>
      </c>
      <c r="B25" s="13" t="s">
        <v>386</v>
      </c>
      <c r="C25" s="13" t="s">
        <v>307</v>
      </c>
      <c r="D25" s="13" t="s">
        <v>289</v>
      </c>
      <c r="E25" s="16">
        <v>3</v>
      </c>
      <c r="F25" s="16">
        <v>1</v>
      </c>
    </row>
    <row r="26" spans="1:6" x14ac:dyDescent="0.25">
      <c r="A26" s="10" t="s">
        <v>25</v>
      </c>
      <c r="B26" s="13" t="s">
        <v>26</v>
      </c>
      <c r="C26" s="13" t="s">
        <v>309</v>
      </c>
      <c r="D26" s="13" t="s">
        <v>310</v>
      </c>
      <c r="E26" s="16">
        <v>49</v>
      </c>
      <c r="F26" s="16">
        <v>4</v>
      </c>
    </row>
    <row r="27" spans="1:6" x14ac:dyDescent="0.25">
      <c r="A27" s="10" t="s">
        <v>27</v>
      </c>
      <c r="B27" s="13" t="s">
        <v>28</v>
      </c>
      <c r="C27" s="13" t="s">
        <v>311</v>
      </c>
      <c r="D27" s="13" t="s">
        <v>289</v>
      </c>
      <c r="E27" s="16">
        <v>3</v>
      </c>
      <c r="F27" s="16">
        <v>0</v>
      </c>
    </row>
    <row r="28" spans="1:6" x14ac:dyDescent="0.25">
      <c r="A28" s="10" t="s">
        <v>29</v>
      </c>
      <c r="B28" s="13" t="s">
        <v>30</v>
      </c>
      <c r="C28" s="13" t="s">
        <v>312</v>
      </c>
      <c r="D28" s="13" t="s">
        <v>310</v>
      </c>
      <c r="E28" s="16">
        <v>37</v>
      </c>
      <c r="F28" s="16">
        <v>24</v>
      </c>
    </row>
    <row r="29" spans="1:6" x14ac:dyDescent="0.25">
      <c r="A29" s="10" t="s">
        <v>314</v>
      </c>
      <c r="B29" s="13" t="s">
        <v>387</v>
      </c>
      <c r="C29" s="13" t="s">
        <v>313</v>
      </c>
      <c r="D29" s="13" t="s">
        <v>491</v>
      </c>
      <c r="E29" s="16">
        <v>6</v>
      </c>
      <c r="F29" s="16">
        <v>0</v>
      </c>
    </row>
    <row r="30" spans="1:6" x14ac:dyDescent="0.25">
      <c r="A30" s="10" t="s">
        <v>31</v>
      </c>
      <c r="B30" s="13" t="s">
        <v>32</v>
      </c>
      <c r="C30" s="13" t="s">
        <v>315</v>
      </c>
      <c r="D30" s="13" t="s">
        <v>287</v>
      </c>
      <c r="E30" s="16">
        <v>109</v>
      </c>
      <c r="F30" s="16">
        <v>54</v>
      </c>
    </row>
    <row r="31" spans="1:6" x14ac:dyDescent="0.25">
      <c r="A31" s="10" t="s">
        <v>317</v>
      </c>
      <c r="B31" s="13" t="s">
        <v>316</v>
      </c>
      <c r="C31" s="13" t="s">
        <v>316</v>
      </c>
      <c r="D31" s="13" t="s">
        <v>491</v>
      </c>
      <c r="E31" s="16">
        <v>6</v>
      </c>
      <c r="F31" s="16">
        <v>2</v>
      </c>
    </row>
    <row r="32" spans="1:6" x14ac:dyDescent="0.25">
      <c r="A32" s="10" t="s">
        <v>33</v>
      </c>
      <c r="B32" s="13" t="s">
        <v>34</v>
      </c>
      <c r="C32" s="13" t="s">
        <v>318</v>
      </c>
      <c r="D32" s="13" t="s">
        <v>289</v>
      </c>
      <c r="E32" s="16">
        <v>7</v>
      </c>
      <c r="F32" s="16">
        <v>0</v>
      </c>
    </row>
    <row r="33" spans="1:6" x14ac:dyDescent="0.25">
      <c r="A33" s="10" t="s">
        <v>35</v>
      </c>
      <c r="B33" s="13" t="s">
        <v>36</v>
      </c>
      <c r="C33" s="13" t="s">
        <v>319</v>
      </c>
      <c r="D33" s="13" t="s">
        <v>334</v>
      </c>
      <c r="E33" s="16">
        <v>6</v>
      </c>
      <c r="F33" s="16">
        <v>8</v>
      </c>
    </row>
    <row r="34" spans="1:6" x14ac:dyDescent="0.25">
      <c r="A34" s="10" t="s">
        <v>321</v>
      </c>
      <c r="B34" s="13" t="s">
        <v>320</v>
      </c>
      <c r="C34" s="13" t="s">
        <v>320</v>
      </c>
      <c r="D34" s="13" t="s">
        <v>289</v>
      </c>
      <c r="E34" s="16">
        <v>7</v>
      </c>
      <c r="F34" s="16">
        <v>0</v>
      </c>
    </row>
    <row r="35" spans="1:6" x14ac:dyDescent="0.25">
      <c r="A35" s="10" t="s">
        <v>37</v>
      </c>
      <c r="B35" s="13" t="s">
        <v>38</v>
      </c>
      <c r="C35" s="13" t="s">
        <v>322</v>
      </c>
      <c r="D35" s="13" t="s">
        <v>285</v>
      </c>
      <c r="E35" s="16">
        <v>28</v>
      </c>
      <c r="F35" s="16">
        <v>9</v>
      </c>
    </row>
    <row r="36" spans="1:6" x14ac:dyDescent="0.25">
      <c r="A36" s="10" t="s">
        <v>39</v>
      </c>
      <c r="B36" s="13" t="s">
        <v>40</v>
      </c>
      <c r="C36" s="13" t="s">
        <v>323</v>
      </c>
      <c r="D36" s="13" t="s">
        <v>310</v>
      </c>
      <c r="E36" s="16">
        <v>46</v>
      </c>
      <c r="F36" s="16">
        <v>46</v>
      </c>
    </row>
    <row r="37" spans="1:6" x14ac:dyDescent="0.25">
      <c r="A37" s="10" t="s">
        <v>41</v>
      </c>
      <c r="B37" s="13" t="s">
        <v>42</v>
      </c>
      <c r="C37" s="13" t="s">
        <v>324</v>
      </c>
      <c r="D37" s="13" t="s">
        <v>285</v>
      </c>
      <c r="E37" s="16">
        <v>25</v>
      </c>
      <c r="F37" s="16">
        <v>12</v>
      </c>
    </row>
    <row r="38" spans="1:6" x14ac:dyDescent="0.25">
      <c r="A38" s="10" t="s">
        <v>43</v>
      </c>
      <c r="B38" s="13" t="s">
        <v>44</v>
      </c>
      <c r="C38" s="13" t="s">
        <v>325</v>
      </c>
      <c r="D38" s="13" t="s">
        <v>310</v>
      </c>
      <c r="E38" s="16">
        <v>3</v>
      </c>
      <c r="F38" s="16">
        <v>1</v>
      </c>
    </row>
    <row r="39" spans="1:6" x14ac:dyDescent="0.25">
      <c r="A39" s="10" t="s">
        <v>45</v>
      </c>
      <c r="B39" s="13" t="s">
        <v>46</v>
      </c>
      <c r="C39" s="13" t="s">
        <v>326</v>
      </c>
      <c r="D39" s="13" t="s">
        <v>334</v>
      </c>
      <c r="E39" s="16">
        <v>23</v>
      </c>
      <c r="F39" s="16">
        <v>10</v>
      </c>
    </row>
    <row r="40" spans="1:6" x14ac:dyDescent="0.25">
      <c r="A40" s="10" t="s">
        <v>328</v>
      </c>
      <c r="B40" s="13" t="s">
        <v>388</v>
      </c>
      <c r="C40" s="13" t="s">
        <v>327</v>
      </c>
      <c r="D40" s="13" t="s">
        <v>491</v>
      </c>
      <c r="E40" s="16">
        <v>27</v>
      </c>
      <c r="F40" s="16">
        <v>16</v>
      </c>
    </row>
    <row r="41" spans="1:6" x14ac:dyDescent="0.25">
      <c r="A41" s="10" t="s">
        <v>47</v>
      </c>
      <c r="B41" s="13" t="s">
        <v>48</v>
      </c>
      <c r="C41" s="13" t="s">
        <v>329</v>
      </c>
      <c r="D41" s="13" t="s">
        <v>330</v>
      </c>
      <c r="E41" s="16">
        <v>18</v>
      </c>
      <c r="F41" s="16">
        <v>3</v>
      </c>
    </row>
    <row r="42" spans="1:6" x14ac:dyDescent="0.25">
      <c r="A42" s="10" t="s">
        <v>332</v>
      </c>
      <c r="B42" s="13" t="s">
        <v>389</v>
      </c>
      <c r="C42" s="13" t="s">
        <v>331</v>
      </c>
      <c r="D42" s="13" t="s">
        <v>285</v>
      </c>
      <c r="E42" s="16">
        <v>9</v>
      </c>
      <c r="F42" s="16">
        <v>2</v>
      </c>
    </row>
    <row r="43" spans="1:6" x14ac:dyDescent="0.25">
      <c r="A43" s="10" t="s">
        <v>49</v>
      </c>
      <c r="B43" s="13" t="s">
        <v>50</v>
      </c>
      <c r="C43" s="13" t="s">
        <v>333</v>
      </c>
      <c r="D43" s="13" t="s">
        <v>334</v>
      </c>
      <c r="E43" s="16">
        <v>18</v>
      </c>
      <c r="F43" s="16">
        <v>8</v>
      </c>
    </row>
    <row r="44" spans="1:6" x14ac:dyDescent="0.25">
      <c r="A44" s="10" t="s">
        <v>51</v>
      </c>
      <c r="B44" s="13" t="s">
        <v>52</v>
      </c>
      <c r="C44" s="13" t="s">
        <v>335</v>
      </c>
      <c r="D44" s="13" t="s">
        <v>330</v>
      </c>
      <c r="E44" s="16">
        <v>65</v>
      </c>
      <c r="F44" s="16">
        <v>25</v>
      </c>
    </row>
    <row r="45" spans="1:6" x14ac:dyDescent="0.25">
      <c r="A45" s="10" t="s">
        <v>53</v>
      </c>
      <c r="B45" s="13" t="s">
        <v>54</v>
      </c>
      <c r="C45" s="13" t="s">
        <v>336</v>
      </c>
      <c r="D45" s="13" t="s">
        <v>310</v>
      </c>
      <c r="E45" s="16">
        <v>54</v>
      </c>
      <c r="F45" s="16">
        <v>7</v>
      </c>
    </row>
    <row r="46" spans="1:6" x14ac:dyDescent="0.25">
      <c r="A46" s="10" t="s">
        <v>338</v>
      </c>
      <c r="B46" s="13" t="s">
        <v>337</v>
      </c>
      <c r="C46" s="13" t="s">
        <v>337</v>
      </c>
      <c r="D46" s="13" t="s">
        <v>285</v>
      </c>
      <c r="E46" s="16">
        <v>2</v>
      </c>
      <c r="F46" s="16">
        <v>1</v>
      </c>
    </row>
    <row r="47" spans="1:6" x14ac:dyDescent="0.25">
      <c r="A47" s="10" t="s">
        <v>55</v>
      </c>
      <c r="B47" s="13" t="s">
        <v>56</v>
      </c>
      <c r="C47" s="13" t="s">
        <v>339</v>
      </c>
      <c r="D47" s="13" t="s">
        <v>310</v>
      </c>
      <c r="E47" s="16">
        <v>67</v>
      </c>
      <c r="F47" s="16">
        <v>8</v>
      </c>
    </row>
    <row r="48" spans="1:6" x14ac:dyDescent="0.25">
      <c r="A48" s="10" t="s">
        <v>57</v>
      </c>
      <c r="B48" s="13" t="s">
        <v>58</v>
      </c>
      <c r="C48" s="13" t="s">
        <v>340</v>
      </c>
      <c r="D48" s="13" t="s">
        <v>287</v>
      </c>
      <c r="E48" s="16">
        <v>16</v>
      </c>
      <c r="F48" s="16">
        <v>9</v>
      </c>
    </row>
    <row r="49" spans="1:6" x14ac:dyDescent="0.25">
      <c r="A49" s="10" t="s">
        <v>59</v>
      </c>
      <c r="B49" s="13" t="s">
        <v>60</v>
      </c>
      <c r="C49" s="13" t="s">
        <v>341</v>
      </c>
      <c r="D49" s="13" t="s">
        <v>490</v>
      </c>
      <c r="E49" s="16">
        <v>12</v>
      </c>
      <c r="F49" s="16">
        <v>5</v>
      </c>
    </row>
    <row r="50" spans="1:6" x14ac:dyDescent="0.25">
      <c r="A50" s="10" t="s">
        <v>343</v>
      </c>
      <c r="B50" s="13" t="s">
        <v>390</v>
      </c>
      <c r="C50" s="13" t="s">
        <v>342</v>
      </c>
      <c r="D50" s="13" t="s">
        <v>285</v>
      </c>
      <c r="E50" s="16">
        <v>2</v>
      </c>
      <c r="F50" s="16">
        <v>2</v>
      </c>
    </row>
    <row r="51" spans="1:6" x14ac:dyDescent="0.25">
      <c r="A51" s="10" t="s">
        <v>345</v>
      </c>
      <c r="B51" s="13" t="s">
        <v>344</v>
      </c>
      <c r="C51" s="13" t="s">
        <v>344</v>
      </c>
      <c r="D51" s="13" t="s">
        <v>285</v>
      </c>
      <c r="E51" s="16">
        <v>3</v>
      </c>
      <c r="F51" s="16">
        <v>1</v>
      </c>
    </row>
    <row r="52" spans="1:6" x14ac:dyDescent="0.25">
      <c r="A52" s="10" t="s">
        <v>61</v>
      </c>
      <c r="B52" s="13" t="s">
        <v>62</v>
      </c>
      <c r="C52" s="13" t="s">
        <v>346</v>
      </c>
      <c r="D52" s="13" t="s">
        <v>289</v>
      </c>
      <c r="E52" s="16">
        <v>12</v>
      </c>
      <c r="F52" s="16">
        <v>5</v>
      </c>
    </row>
    <row r="53" spans="1:6" x14ac:dyDescent="0.25">
      <c r="A53" s="10" t="s">
        <v>63</v>
      </c>
      <c r="B53" s="13" t="s">
        <v>64</v>
      </c>
      <c r="C53" s="13" t="s">
        <v>347</v>
      </c>
      <c r="D53" s="13" t="s">
        <v>285</v>
      </c>
      <c r="E53" s="16">
        <v>10</v>
      </c>
      <c r="F53" s="16">
        <v>5</v>
      </c>
    </row>
    <row r="54" spans="1:6" x14ac:dyDescent="0.25">
      <c r="A54" s="10" t="s">
        <v>349</v>
      </c>
      <c r="B54" s="13" t="s">
        <v>391</v>
      </c>
      <c r="C54" s="13" t="s">
        <v>348</v>
      </c>
      <c r="D54" s="13" t="s">
        <v>491</v>
      </c>
      <c r="E54" s="16">
        <v>3</v>
      </c>
      <c r="F54" s="16">
        <v>1</v>
      </c>
    </row>
    <row r="55" spans="1:6" x14ac:dyDescent="0.25">
      <c r="A55" s="10" t="s">
        <v>351</v>
      </c>
      <c r="B55" s="13" t="s">
        <v>350</v>
      </c>
      <c r="C55" s="13" t="s">
        <v>350</v>
      </c>
      <c r="D55" s="13" t="s">
        <v>285</v>
      </c>
      <c r="E55" s="16">
        <v>6</v>
      </c>
      <c r="F55" s="16">
        <v>6</v>
      </c>
    </row>
    <row r="56" spans="1:6" x14ac:dyDescent="0.25">
      <c r="A56" s="10" t="s">
        <v>65</v>
      </c>
      <c r="B56" s="13" t="s">
        <v>66</v>
      </c>
      <c r="C56" s="13" t="s">
        <v>352</v>
      </c>
      <c r="D56" s="13" t="s">
        <v>334</v>
      </c>
      <c r="E56" s="16">
        <v>5</v>
      </c>
      <c r="F56" s="16">
        <v>4</v>
      </c>
    </row>
    <row r="57" spans="1:6" x14ac:dyDescent="0.25">
      <c r="A57" s="10" t="s">
        <v>67</v>
      </c>
      <c r="B57" s="13" t="s">
        <v>68</v>
      </c>
      <c r="C57" s="13" t="s">
        <v>68</v>
      </c>
      <c r="D57" s="13" t="s">
        <v>289</v>
      </c>
      <c r="E57" s="16">
        <v>4</v>
      </c>
      <c r="F57" s="16">
        <v>1</v>
      </c>
    </row>
    <row r="58" spans="1:6" x14ac:dyDescent="0.25">
      <c r="A58" s="10" t="s">
        <v>69</v>
      </c>
      <c r="B58" s="13" t="s">
        <v>70</v>
      </c>
      <c r="C58" s="13" t="s">
        <v>353</v>
      </c>
      <c r="D58" s="13" t="s">
        <v>285</v>
      </c>
      <c r="E58" s="16">
        <v>9</v>
      </c>
      <c r="F58" s="16">
        <v>4</v>
      </c>
    </row>
    <row r="59" spans="1:6" x14ac:dyDescent="0.25">
      <c r="A59" s="10" t="s">
        <v>71</v>
      </c>
      <c r="B59" s="13" t="s">
        <v>72</v>
      </c>
      <c r="C59" s="13" t="s">
        <v>354</v>
      </c>
      <c r="D59" s="13" t="s">
        <v>310</v>
      </c>
      <c r="E59" s="16">
        <v>9</v>
      </c>
      <c r="F59" s="16">
        <v>0</v>
      </c>
    </row>
    <row r="60" spans="1:6" x14ac:dyDescent="0.25">
      <c r="A60" s="10" t="s">
        <v>356</v>
      </c>
      <c r="B60" s="13" t="s">
        <v>392</v>
      </c>
      <c r="C60" s="13" t="s">
        <v>355</v>
      </c>
      <c r="D60" s="13" t="s">
        <v>289</v>
      </c>
      <c r="E60" s="16">
        <v>5</v>
      </c>
      <c r="F60" s="16">
        <v>0</v>
      </c>
    </row>
    <row r="61" spans="1:6" x14ac:dyDescent="0.25">
      <c r="A61" s="10" t="s">
        <v>73</v>
      </c>
      <c r="B61" s="13" t="s">
        <v>74</v>
      </c>
      <c r="C61" s="13" t="s">
        <v>74</v>
      </c>
      <c r="D61" s="13" t="s">
        <v>490</v>
      </c>
      <c r="E61" s="16">
        <v>196</v>
      </c>
      <c r="F61" s="16">
        <v>113</v>
      </c>
    </row>
    <row r="62" spans="1:6" x14ac:dyDescent="0.25">
      <c r="A62" s="10" t="s">
        <v>75</v>
      </c>
      <c r="B62" s="13" t="s">
        <v>76</v>
      </c>
      <c r="C62" s="13" t="s">
        <v>357</v>
      </c>
      <c r="D62" s="13" t="s">
        <v>358</v>
      </c>
      <c r="E62" s="16">
        <v>206</v>
      </c>
      <c r="F62" s="16">
        <v>128</v>
      </c>
    </row>
    <row r="63" spans="1:6" x14ac:dyDescent="0.25">
      <c r="A63" s="10" t="s">
        <v>77</v>
      </c>
      <c r="B63" s="13" t="s">
        <v>78</v>
      </c>
      <c r="C63" s="13" t="s">
        <v>359</v>
      </c>
      <c r="D63" s="13" t="s">
        <v>334</v>
      </c>
      <c r="E63" s="16">
        <v>4</v>
      </c>
      <c r="F63" s="16">
        <v>5</v>
      </c>
    </row>
    <row r="64" spans="1:6" x14ac:dyDescent="0.25">
      <c r="A64" s="10" t="s">
        <v>361</v>
      </c>
      <c r="B64" s="13" t="s">
        <v>360</v>
      </c>
      <c r="C64" s="13" t="s">
        <v>360</v>
      </c>
      <c r="D64" s="13" t="s">
        <v>491</v>
      </c>
      <c r="E64" s="16">
        <v>6</v>
      </c>
      <c r="F64" s="16">
        <v>4</v>
      </c>
    </row>
    <row r="65" spans="1:6" x14ac:dyDescent="0.25">
      <c r="A65" s="10" t="s">
        <v>363</v>
      </c>
      <c r="B65" s="13" t="s">
        <v>362</v>
      </c>
      <c r="C65" s="13" t="s">
        <v>489</v>
      </c>
      <c r="D65" s="13" t="s">
        <v>491</v>
      </c>
      <c r="E65" s="16">
        <v>5</v>
      </c>
      <c r="F65" s="16">
        <v>1</v>
      </c>
    </row>
    <row r="66" spans="1:6" x14ac:dyDescent="0.25">
      <c r="A66" s="10" t="s">
        <v>79</v>
      </c>
      <c r="B66" s="13" t="s">
        <v>80</v>
      </c>
      <c r="C66" s="13" t="s">
        <v>364</v>
      </c>
      <c r="D66" s="13" t="s">
        <v>289</v>
      </c>
      <c r="E66" s="16">
        <v>3</v>
      </c>
      <c r="F66" s="16">
        <v>0</v>
      </c>
    </row>
    <row r="67" spans="1:6" x14ac:dyDescent="0.25">
      <c r="A67" s="10" t="s">
        <v>81</v>
      </c>
      <c r="B67" s="13" t="s">
        <v>82</v>
      </c>
      <c r="C67" s="13" t="s">
        <v>365</v>
      </c>
      <c r="D67" s="13" t="s">
        <v>310</v>
      </c>
      <c r="E67" s="16">
        <v>4</v>
      </c>
      <c r="F67" s="16">
        <v>0</v>
      </c>
    </row>
    <row r="68" spans="1:6" x14ac:dyDescent="0.25">
      <c r="A68" s="10" t="s">
        <v>83</v>
      </c>
      <c r="B68" s="13" t="s">
        <v>84</v>
      </c>
      <c r="C68" s="13" t="s">
        <v>366</v>
      </c>
      <c r="D68" s="13" t="s">
        <v>285</v>
      </c>
      <c r="E68" s="16">
        <v>9</v>
      </c>
      <c r="F68" s="16">
        <v>7</v>
      </c>
    </row>
    <row r="69" spans="1:6" x14ac:dyDescent="0.25">
      <c r="A69" s="10" t="s">
        <v>85</v>
      </c>
      <c r="B69" s="13" t="s">
        <v>86</v>
      </c>
      <c r="C69" s="13" t="s">
        <v>367</v>
      </c>
      <c r="D69" s="13" t="s">
        <v>330</v>
      </c>
      <c r="E69" s="16">
        <v>7</v>
      </c>
      <c r="F69" s="16">
        <v>1</v>
      </c>
    </row>
    <row r="70" spans="1:6" x14ac:dyDescent="0.25">
      <c r="A70" s="10" t="s">
        <v>87</v>
      </c>
      <c r="B70" s="13" t="s">
        <v>88</v>
      </c>
      <c r="C70" s="13" t="s">
        <v>368</v>
      </c>
      <c r="D70" s="13" t="s">
        <v>310</v>
      </c>
      <c r="E70" s="16">
        <v>56</v>
      </c>
      <c r="F70" s="16">
        <v>7</v>
      </c>
    </row>
    <row r="71" spans="1:6" x14ac:dyDescent="0.25">
      <c r="A71" s="10" t="s">
        <v>89</v>
      </c>
      <c r="B71" s="13" t="s">
        <v>90</v>
      </c>
      <c r="C71" s="13" t="s">
        <v>369</v>
      </c>
      <c r="D71" s="13" t="s">
        <v>334</v>
      </c>
      <c r="E71" s="16">
        <v>20</v>
      </c>
      <c r="F71" s="16">
        <v>6</v>
      </c>
    </row>
    <row r="72" spans="1:6" x14ac:dyDescent="0.25">
      <c r="A72" s="10" t="s">
        <v>91</v>
      </c>
      <c r="B72" s="13" t="s">
        <v>92</v>
      </c>
      <c r="C72" s="13" t="s">
        <v>370</v>
      </c>
      <c r="D72" s="13" t="s">
        <v>287</v>
      </c>
      <c r="E72" s="16">
        <v>315</v>
      </c>
      <c r="F72" s="16">
        <v>139</v>
      </c>
    </row>
    <row r="73" spans="1:6" x14ac:dyDescent="0.25">
      <c r="A73" s="10" t="s">
        <v>372</v>
      </c>
      <c r="B73" s="13" t="s">
        <v>371</v>
      </c>
      <c r="C73" s="13" t="s">
        <v>371</v>
      </c>
      <c r="D73" s="13" t="s">
        <v>491</v>
      </c>
      <c r="E73" s="16">
        <v>17</v>
      </c>
      <c r="F73" s="16">
        <v>12</v>
      </c>
    </row>
    <row r="74" spans="1:6" x14ac:dyDescent="0.25">
      <c r="A74" s="10" t="s">
        <v>93</v>
      </c>
      <c r="B74" s="13" t="s">
        <v>94</v>
      </c>
      <c r="C74" s="13" t="s">
        <v>373</v>
      </c>
      <c r="D74" s="13" t="s">
        <v>290</v>
      </c>
      <c r="E74" s="16">
        <v>62</v>
      </c>
      <c r="F74" s="16">
        <v>50</v>
      </c>
    </row>
    <row r="75" spans="1:6" x14ac:dyDescent="0.25">
      <c r="A75" s="10" t="s">
        <v>95</v>
      </c>
      <c r="B75" s="13" t="s">
        <v>96</v>
      </c>
      <c r="C75" s="13" t="s">
        <v>374</v>
      </c>
      <c r="D75" s="13" t="s">
        <v>289</v>
      </c>
      <c r="E75" s="16">
        <v>5</v>
      </c>
      <c r="F75" s="16">
        <v>0</v>
      </c>
    </row>
    <row r="76" spans="1:6" x14ac:dyDescent="0.25">
      <c r="A76" s="10" t="s">
        <v>97</v>
      </c>
      <c r="B76" s="13" t="s">
        <v>98</v>
      </c>
      <c r="C76" s="13" t="s">
        <v>98</v>
      </c>
      <c r="D76" s="13" t="s">
        <v>330</v>
      </c>
      <c r="E76" s="16">
        <v>8</v>
      </c>
      <c r="F76" s="16">
        <v>2</v>
      </c>
    </row>
    <row r="77" spans="1:6" x14ac:dyDescent="0.25">
      <c r="A77" s="10" t="s">
        <v>99</v>
      </c>
      <c r="B77" s="13" t="s">
        <v>100</v>
      </c>
      <c r="C77" s="13" t="s">
        <v>375</v>
      </c>
      <c r="D77" s="13" t="s">
        <v>285</v>
      </c>
      <c r="E77" s="16">
        <v>62</v>
      </c>
      <c r="F77" s="16">
        <v>29</v>
      </c>
    </row>
    <row r="78" spans="1:6" x14ac:dyDescent="0.25">
      <c r="A78" s="10" t="s">
        <v>101</v>
      </c>
      <c r="B78" s="13" t="s">
        <v>102</v>
      </c>
      <c r="C78" s="13" t="s">
        <v>376</v>
      </c>
      <c r="D78" s="13" t="s">
        <v>490</v>
      </c>
      <c r="E78" s="16">
        <v>83</v>
      </c>
      <c r="F78" s="16">
        <v>25</v>
      </c>
    </row>
    <row r="79" spans="1:6" x14ac:dyDescent="0.25">
      <c r="A79" s="10" t="s">
        <v>103</v>
      </c>
      <c r="B79" s="13" t="s">
        <v>104</v>
      </c>
      <c r="C79" s="13" t="s">
        <v>377</v>
      </c>
      <c r="D79" s="13" t="s">
        <v>486</v>
      </c>
      <c r="E79" s="16">
        <v>15</v>
      </c>
      <c r="F79" s="16">
        <v>14</v>
      </c>
    </row>
    <row r="80" spans="1:6" x14ac:dyDescent="0.25">
      <c r="A80" s="10" t="s">
        <v>379</v>
      </c>
      <c r="B80" s="13" t="s">
        <v>378</v>
      </c>
      <c r="C80" s="13" t="s">
        <v>378</v>
      </c>
      <c r="D80" s="13" t="s">
        <v>491</v>
      </c>
      <c r="E80" s="16">
        <v>3</v>
      </c>
      <c r="F80" s="16">
        <v>2</v>
      </c>
    </row>
    <row r="82" spans="4:6" x14ac:dyDescent="0.25">
      <c r="D82" s="49" t="s">
        <v>395</v>
      </c>
      <c r="E82" s="48">
        <f t="shared" ref="E82:F82" si="0">SUM(E7:E81)</f>
        <v>2239</v>
      </c>
      <c r="F82" s="48">
        <f t="shared" si="0"/>
        <v>1018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8" sqref="D18"/>
    </sheetView>
  </sheetViews>
  <sheetFormatPr defaultRowHeight="15" x14ac:dyDescent="0.25"/>
  <cols>
    <col min="2" max="2" width="28.85546875" bestFit="1" customWidth="1"/>
    <col min="3" max="3" width="24.5703125" customWidth="1"/>
    <col min="4" max="4" width="63.7109375" bestFit="1" customWidth="1"/>
    <col min="5" max="5" width="14.42578125" style="2" customWidth="1"/>
    <col min="6" max="6" width="13.42578125" style="2" customWidth="1"/>
    <col min="7" max="7" width="13.85546875" style="2" customWidth="1"/>
    <col min="8" max="8" width="12.42578125" style="2" customWidth="1"/>
    <col min="9" max="9" width="13.7109375" style="2" customWidth="1"/>
    <col min="10" max="10" width="12.7109375" style="2" customWidth="1"/>
  </cols>
  <sheetData>
    <row r="1" spans="1:10" s="12" customFormat="1" ht="19.5" customHeight="1" x14ac:dyDescent="0.25">
      <c r="A1" s="1" t="s">
        <v>493</v>
      </c>
      <c r="C1" s="26"/>
      <c r="E1" s="28"/>
      <c r="F1" s="28"/>
      <c r="G1" s="28"/>
      <c r="H1" s="28"/>
      <c r="I1" s="28"/>
      <c r="J1" s="28"/>
    </row>
    <row r="2" spans="1:10" s="12" customFormat="1" x14ac:dyDescent="0.25">
      <c r="A2" s="27" t="s">
        <v>106</v>
      </c>
      <c r="C2" s="27"/>
      <c r="E2" s="28"/>
      <c r="F2" s="28"/>
      <c r="G2" s="28"/>
      <c r="H2" s="28"/>
      <c r="I2" s="28"/>
      <c r="J2" s="28"/>
    </row>
    <row r="3" spans="1:10" s="12" customFormat="1" x14ac:dyDescent="0.25">
      <c r="A3" s="27" t="s">
        <v>124</v>
      </c>
      <c r="C3" s="27"/>
      <c r="E3" s="28"/>
      <c r="F3" s="28"/>
      <c r="G3" s="28"/>
      <c r="H3" s="28"/>
      <c r="I3" s="28"/>
      <c r="J3" s="28"/>
    </row>
    <row r="4" spans="1:10" s="12" customFormat="1" x14ac:dyDescent="0.25">
      <c r="A4" s="27" t="s">
        <v>125</v>
      </c>
      <c r="C4" s="27"/>
      <c r="E4" s="47"/>
      <c r="F4" s="47"/>
      <c r="G4" s="47"/>
      <c r="H4" s="47"/>
      <c r="I4" s="47"/>
      <c r="J4" s="47"/>
    </row>
    <row r="5" spans="1:10" s="12" customFormat="1" x14ac:dyDescent="0.25">
      <c r="A5" s="27"/>
      <c r="B5" s="27"/>
      <c r="C5" s="27"/>
      <c r="E5" s="47"/>
      <c r="F5" s="47"/>
      <c r="G5" s="47"/>
      <c r="H5" s="47"/>
      <c r="I5" s="47"/>
      <c r="J5" s="47"/>
    </row>
    <row r="6" spans="1:10" ht="60" x14ac:dyDescent="0.25">
      <c r="A6" s="46" t="s">
        <v>279</v>
      </c>
      <c r="B6" s="46" t="s">
        <v>380</v>
      </c>
      <c r="C6" s="46" t="s">
        <v>277</v>
      </c>
      <c r="D6" s="46" t="s">
        <v>278</v>
      </c>
      <c r="E6" s="46" t="s">
        <v>496</v>
      </c>
      <c r="F6" s="46" t="s">
        <v>497</v>
      </c>
      <c r="G6" s="46" t="s">
        <v>498</v>
      </c>
      <c r="H6" s="46" t="s">
        <v>499</v>
      </c>
      <c r="I6" s="46" t="s">
        <v>500</v>
      </c>
      <c r="J6" s="46" t="s">
        <v>501</v>
      </c>
    </row>
    <row r="7" spans="1:10" x14ac:dyDescent="0.25">
      <c r="A7" s="10" t="s">
        <v>286</v>
      </c>
      <c r="B7" s="13" t="s">
        <v>381</v>
      </c>
      <c r="C7" s="13" t="s">
        <v>284</v>
      </c>
      <c r="D7" s="13" t="s">
        <v>285</v>
      </c>
      <c r="E7" s="14">
        <v>11</v>
      </c>
      <c r="F7" s="14"/>
      <c r="G7" s="14">
        <v>2</v>
      </c>
      <c r="H7" s="14">
        <v>2</v>
      </c>
      <c r="I7" s="14">
        <v>4</v>
      </c>
      <c r="J7" s="14">
        <v>7</v>
      </c>
    </row>
    <row r="8" spans="1:10" x14ac:dyDescent="0.25">
      <c r="A8" s="10" t="s">
        <v>0</v>
      </c>
      <c r="B8" s="13" t="s">
        <v>1</v>
      </c>
      <c r="C8" s="13" t="s">
        <v>1</v>
      </c>
      <c r="D8" s="13" t="s">
        <v>490</v>
      </c>
      <c r="E8" s="14">
        <v>26</v>
      </c>
      <c r="F8" s="14">
        <v>4</v>
      </c>
      <c r="G8" s="14">
        <v>21</v>
      </c>
      <c r="H8" s="14">
        <v>9</v>
      </c>
      <c r="I8" s="14">
        <v>15</v>
      </c>
      <c r="J8" s="14">
        <v>7</v>
      </c>
    </row>
    <row r="9" spans="1:10" x14ac:dyDescent="0.25">
      <c r="A9" s="10" t="s">
        <v>2</v>
      </c>
      <c r="B9" s="13" t="s">
        <v>3</v>
      </c>
      <c r="C9" s="13" t="s">
        <v>3</v>
      </c>
      <c r="D9" s="13" t="s">
        <v>287</v>
      </c>
      <c r="E9" s="14">
        <v>11</v>
      </c>
      <c r="F9" s="14"/>
      <c r="G9" s="14">
        <v>8</v>
      </c>
      <c r="H9" s="14">
        <v>6</v>
      </c>
      <c r="I9" s="14">
        <v>9</v>
      </c>
      <c r="J9" s="14">
        <v>1</v>
      </c>
    </row>
    <row r="10" spans="1:10" x14ac:dyDescent="0.25">
      <c r="A10" s="10" t="s">
        <v>4</v>
      </c>
      <c r="B10" s="13" t="s">
        <v>5</v>
      </c>
      <c r="C10" s="13" t="s">
        <v>288</v>
      </c>
      <c r="D10" s="13" t="s">
        <v>289</v>
      </c>
      <c r="E10" s="14">
        <v>3</v>
      </c>
      <c r="F10" s="14"/>
      <c r="G10" s="14">
        <v>6</v>
      </c>
      <c r="H10" s="14">
        <v>4</v>
      </c>
      <c r="I10" s="14">
        <v>3</v>
      </c>
      <c r="J10" s="14">
        <v>2</v>
      </c>
    </row>
    <row r="11" spans="1:10" x14ac:dyDescent="0.25">
      <c r="A11" s="10" t="s">
        <v>6</v>
      </c>
      <c r="B11" s="13" t="s">
        <v>7</v>
      </c>
      <c r="C11" s="13" t="s">
        <v>7</v>
      </c>
      <c r="D11" s="13" t="s">
        <v>334</v>
      </c>
      <c r="E11" s="14"/>
      <c r="F11" s="14">
        <v>1</v>
      </c>
      <c r="G11" s="14">
        <v>4</v>
      </c>
      <c r="H11" s="14">
        <v>8</v>
      </c>
      <c r="I11" s="14">
        <v>2</v>
      </c>
      <c r="J11" s="14">
        <v>1</v>
      </c>
    </row>
    <row r="12" spans="1:10" x14ac:dyDescent="0.25">
      <c r="A12" s="10" t="s">
        <v>8</v>
      </c>
      <c r="B12" s="13" t="s">
        <v>9</v>
      </c>
      <c r="C12" s="13" t="s">
        <v>291</v>
      </c>
      <c r="D12" s="13" t="s">
        <v>287</v>
      </c>
      <c r="E12" s="14">
        <v>8</v>
      </c>
      <c r="F12" s="14">
        <v>1</v>
      </c>
      <c r="G12" s="14">
        <v>9</v>
      </c>
      <c r="H12" s="14">
        <v>7</v>
      </c>
      <c r="I12" s="14">
        <v>6</v>
      </c>
      <c r="J12" s="14">
        <v>3</v>
      </c>
    </row>
    <row r="13" spans="1:10" x14ac:dyDescent="0.25">
      <c r="A13" s="10" t="s">
        <v>10</v>
      </c>
      <c r="B13" s="13" t="s">
        <v>11</v>
      </c>
      <c r="C13" s="13" t="s">
        <v>292</v>
      </c>
      <c r="D13" s="13" t="s">
        <v>490</v>
      </c>
      <c r="E13" s="14">
        <v>40</v>
      </c>
      <c r="F13" s="14">
        <v>6</v>
      </c>
      <c r="G13" s="14">
        <v>26</v>
      </c>
      <c r="H13" s="14">
        <v>15</v>
      </c>
      <c r="I13" s="14">
        <v>25</v>
      </c>
      <c r="J13" s="14">
        <v>8</v>
      </c>
    </row>
    <row r="14" spans="1:10" x14ac:dyDescent="0.25">
      <c r="A14" s="10" t="s">
        <v>294</v>
      </c>
      <c r="B14" s="13" t="s">
        <v>382</v>
      </c>
      <c r="C14" s="13" t="s">
        <v>293</v>
      </c>
      <c r="D14" s="13" t="s">
        <v>285</v>
      </c>
      <c r="E14" s="14"/>
      <c r="F14" s="14"/>
      <c r="G14" s="14"/>
      <c r="H14" s="14">
        <v>1</v>
      </c>
      <c r="I14" s="14">
        <v>2</v>
      </c>
      <c r="J14" s="14">
        <v>2</v>
      </c>
    </row>
    <row r="15" spans="1:10" x14ac:dyDescent="0.25">
      <c r="A15" s="10" t="s">
        <v>296</v>
      </c>
      <c r="B15" s="13" t="s">
        <v>383</v>
      </c>
      <c r="C15" s="13" t="s">
        <v>295</v>
      </c>
      <c r="D15" s="13" t="s">
        <v>289</v>
      </c>
      <c r="E15" s="14">
        <v>2</v>
      </c>
      <c r="F15" s="14"/>
      <c r="G15" s="14">
        <v>1</v>
      </c>
      <c r="H15" s="14">
        <v>1</v>
      </c>
      <c r="I15" s="14">
        <v>2</v>
      </c>
      <c r="J15" s="14"/>
    </row>
    <row r="16" spans="1:10" x14ac:dyDescent="0.25">
      <c r="A16" s="10" t="s">
        <v>12</v>
      </c>
      <c r="B16" s="13" t="s">
        <v>13</v>
      </c>
      <c r="C16" s="13" t="s">
        <v>297</v>
      </c>
      <c r="D16" s="13" t="s">
        <v>289</v>
      </c>
      <c r="E16" s="14">
        <v>3</v>
      </c>
      <c r="F16" s="14"/>
      <c r="G16" s="14">
        <v>19</v>
      </c>
      <c r="H16" s="14">
        <v>6</v>
      </c>
      <c r="I16" s="14">
        <v>8</v>
      </c>
      <c r="J16" s="14">
        <v>2</v>
      </c>
    </row>
    <row r="17" spans="1:10" x14ac:dyDescent="0.25">
      <c r="A17" s="10" t="s">
        <v>299</v>
      </c>
      <c r="B17" s="13" t="s">
        <v>298</v>
      </c>
      <c r="C17" s="13" t="s">
        <v>298</v>
      </c>
      <c r="D17" s="13" t="s">
        <v>285</v>
      </c>
      <c r="E17" s="14">
        <v>4</v>
      </c>
      <c r="F17" s="14"/>
      <c r="G17" s="14">
        <v>4</v>
      </c>
      <c r="H17" s="14">
        <v>4</v>
      </c>
      <c r="I17" s="14">
        <v>4</v>
      </c>
      <c r="J17" s="14">
        <v>4</v>
      </c>
    </row>
    <row r="18" spans="1:10" x14ac:dyDescent="0.25">
      <c r="A18" s="10" t="s">
        <v>14</v>
      </c>
      <c r="B18" s="13" t="s">
        <v>15</v>
      </c>
      <c r="C18" s="13" t="s">
        <v>300</v>
      </c>
      <c r="D18" s="13" t="s">
        <v>287</v>
      </c>
      <c r="E18" s="14">
        <v>22</v>
      </c>
      <c r="F18" s="14"/>
      <c r="G18" s="14">
        <v>25</v>
      </c>
      <c r="H18" s="14">
        <v>20</v>
      </c>
      <c r="I18" s="14">
        <v>15</v>
      </c>
      <c r="J18" s="14">
        <v>6</v>
      </c>
    </row>
    <row r="19" spans="1:10" x14ac:dyDescent="0.25">
      <c r="A19" s="10" t="s">
        <v>16</v>
      </c>
      <c r="B19" s="13" t="s">
        <v>17</v>
      </c>
      <c r="C19" s="13" t="s">
        <v>301</v>
      </c>
      <c r="D19" s="13" t="s">
        <v>290</v>
      </c>
      <c r="E19" s="14">
        <v>5</v>
      </c>
      <c r="F19" s="14"/>
      <c r="G19" s="14">
        <v>1</v>
      </c>
      <c r="H19" s="14">
        <v>4</v>
      </c>
      <c r="I19" s="14">
        <v>6</v>
      </c>
      <c r="J19" s="14">
        <v>5</v>
      </c>
    </row>
    <row r="20" spans="1:10" x14ac:dyDescent="0.25">
      <c r="A20" s="10" t="s">
        <v>18</v>
      </c>
      <c r="B20" s="13" t="s">
        <v>19</v>
      </c>
      <c r="C20" s="13" t="s">
        <v>19</v>
      </c>
      <c r="D20" s="13" t="s">
        <v>289</v>
      </c>
      <c r="E20" s="14">
        <v>1</v>
      </c>
      <c r="F20" s="14"/>
      <c r="G20" s="14">
        <v>3</v>
      </c>
      <c r="H20" s="14">
        <v>1</v>
      </c>
      <c r="I20" s="14"/>
      <c r="J20" s="14"/>
    </row>
    <row r="21" spans="1:10" x14ac:dyDescent="0.25">
      <c r="A21" s="10" t="s">
        <v>303</v>
      </c>
      <c r="B21" s="13" t="s">
        <v>384</v>
      </c>
      <c r="C21" s="13" t="s">
        <v>302</v>
      </c>
      <c r="D21" s="13" t="s">
        <v>491</v>
      </c>
      <c r="E21" s="14">
        <v>2</v>
      </c>
      <c r="F21" s="14"/>
      <c r="G21" s="14">
        <v>2</v>
      </c>
      <c r="H21" s="14"/>
      <c r="I21" s="14">
        <v>1</v>
      </c>
      <c r="J21" s="14"/>
    </row>
    <row r="22" spans="1:10" x14ac:dyDescent="0.25">
      <c r="A22" s="10" t="s">
        <v>20</v>
      </c>
      <c r="B22" s="13" t="s">
        <v>385</v>
      </c>
      <c r="C22" s="13" t="s">
        <v>304</v>
      </c>
      <c r="D22" s="13" t="s">
        <v>285</v>
      </c>
      <c r="E22" s="14">
        <v>6</v>
      </c>
      <c r="F22" s="14"/>
      <c r="G22" s="14">
        <v>27</v>
      </c>
      <c r="H22" s="14">
        <v>19</v>
      </c>
      <c r="I22" s="14">
        <v>24</v>
      </c>
      <c r="J22" s="14">
        <v>20</v>
      </c>
    </row>
    <row r="23" spans="1:10" x14ac:dyDescent="0.25">
      <c r="A23" s="10" t="s">
        <v>21</v>
      </c>
      <c r="B23" s="13" t="s">
        <v>22</v>
      </c>
      <c r="C23" s="13" t="s">
        <v>305</v>
      </c>
      <c r="D23" s="13" t="s">
        <v>289</v>
      </c>
      <c r="E23" s="14">
        <v>3</v>
      </c>
      <c r="F23" s="14"/>
      <c r="G23" s="14">
        <v>5</v>
      </c>
      <c r="H23" s="14">
        <v>1</v>
      </c>
      <c r="I23" s="14">
        <v>1</v>
      </c>
      <c r="J23" s="14"/>
    </row>
    <row r="24" spans="1:10" x14ac:dyDescent="0.25">
      <c r="A24" s="10" t="s">
        <v>23</v>
      </c>
      <c r="B24" s="13" t="s">
        <v>24</v>
      </c>
      <c r="C24" s="13" t="s">
        <v>306</v>
      </c>
      <c r="D24" s="13" t="s">
        <v>289</v>
      </c>
      <c r="E24" s="14">
        <v>1</v>
      </c>
      <c r="F24" s="14"/>
      <c r="G24" s="14">
        <v>1</v>
      </c>
      <c r="H24" s="14">
        <v>1</v>
      </c>
      <c r="I24" s="14"/>
      <c r="J24" s="14"/>
    </row>
    <row r="25" spans="1:10" x14ac:dyDescent="0.25">
      <c r="A25" s="10" t="s">
        <v>308</v>
      </c>
      <c r="B25" s="13" t="s">
        <v>386</v>
      </c>
      <c r="C25" s="13" t="s">
        <v>307</v>
      </c>
      <c r="D25" s="13" t="s">
        <v>289</v>
      </c>
      <c r="E25" s="14">
        <v>1</v>
      </c>
      <c r="F25" s="14"/>
      <c r="G25" s="14">
        <v>2</v>
      </c>
      <c r="H25" s="14">
        <v>1</v>
      </c>
      <c r="I25" s="14"/>
      <c r="J25" s="14"/>
    </row>
    <row r="26" spans="1:10" x14ac:dyDescent="0.25">
      <c r="A26" s="10" t="s">
        <v>25</v>
      </c>
      <c r="B26" s="13" t="s">
        <v>26</v>
      </c>
      <c r="C26" s="13" t="s">
        <v>309</v>
      </c>
      <c r="D26" s="13" t="s">
        <v>310</v>
      </c>
      <c r="E26" s="14">
        <v>22</v>
      </c>
      <c r="F26" s="14"/>
      <c r="G26" s="14">
        <v>11</v>
      </c>
      <c r="H26" s="14">
        <v>1</v>
      </c>
      <c r="I26" s="14">
        <v>16</v>
      </c>
      <c r="J26" s="14">
        <v>3</v>
      </c>
    </row>
    <row r="27" spans="1:10" x14ac:dyDescent="0.25">
      <c r="A27" s="10" t="s">
        <v>27</v>
      </c>
      <c r="B27" s="13" t="s">
        <v>28</v>
      </c>
      <c r="C27" s="13" t="s">
        <v>311</v>
      </c>
      <c r="D27" s="13" t="s">
        <v>289</v>
      </c>
      <c r="E27" s="14">
        <v>2</v>
      </c>
      <c r="F27" s="14"/>
      <c r="G27" s="14">
        <v>1</v>
      </c>
      <c r="H27" s="14"/>
      <c r="I27" s="14"/>
      <c r="J27" s="14"/>
    </row>
    <row r="28" spans="1:10" x14ac:dyDescent="0.25">
      <c r="A28" s="10" t="s">
        <v>29</v>
      </c>
      <c r="B28" s="13" t="s">
        <v>30</v>
      </c>
      <c r="C28" s="13" t="s">
        <v>312</v>
      </c>
      <c r="D28" s="13" t="s">
        <v>310</v>
      </c>
      <c r="E28" s="14">
        <v>21</v>
      </c>
      <c r="F28" s="14">
        <v>10</v>
      </c>
      <c r="G28" s="14">
        <v>9</v>
      </c>
      <c r="H28" s="14">
        <v>9</v>
      </c>
      <c r="I28" s="14">
        <v>7</v>
      </c>
      <c r="J28" s="14">
        <v>5</v>
      </c>
    </row>
    <row r="29" spans="1:10" x14ac:dyDescent="0.25">
      <c r="A29" s="10" t="s">
        <v>314</v>
      </c>
      <c r="B29" s="13" t="s">
        <v>387</v>
      </c>
      <c r="C29" s="13" t="s">
        <v>313</v>
      </c>
      <c r="D29" s="13" t="s">
        <v>491</v>
      </c>
      <c r="E29" s="14">
        <v>2</v>
      </c>
      <c r="F29" s="14"/>
      <c r="G29" s="14">
        <v>3</v>
      </c>
      <c r="H29" s="14"/>
      <c r="I29" s="14">
        <v>1</v>
      </c>
      <c r="J29" s="14"/>
    </row>
    <row r="30" spans="1:10" x14ac:dyDescent="0.25">
      <c r="A30" s="10" t="s">
        <v>31</v>
      </c>
      <c r="B30" s="13" t="s">
        <v>32</v>
      </c>
      <c r="C30" s="13" t="s">
        <v>315</v>
      </c>
      <c r="D30" s="13" t="s">
        <v>287</v>
      </c>
      <c r="E30" s="14">
        <v>41</v>
      </c>
      <c r="F30" s="14">
        <v>7</v>
      </c>
      <c r="G30" s="14">
        <v>43</v>
      </c>
      <c r="H30" s="14">
        <v>31</v>
      </c>
      <c r="I30" s="14">
        <v>25</v>
      </c>
      <c r="J30" s="14">
        <v>16</v>
      </c>
    </row>
    <row r="31" spans="1:10" x14ac:dyDescent="0.25">
      <c r="A31" s="10" t="s">
        <v>317</v>
      </c>
      <c r="B31" s="13" t="s">
        <v>316</v>
      </c>
      <c r="C31" s="13" t="s">
        <v>316</v>
      </c>
      <c r="D31" s="13" t="s">
        <v>491</v>
      </c>
      <c r="E31" s="14">
        <v>2</v>
      </c>
      <c r="F31" s="14"/>
      <c r="G31" s="14">
        <v>2</v>
      </c>
      <c r="H31" s="14">
        <v>1</v>
      </c>
      <c r="I31" s="14">
        <v>2</v>
      </c>
      <c r="J31" s="14">
        <v>1</v>
      </c>
    </row>
    <row r="32" spans="1:10" x14ac:dyDescent="0.25">
      <c r="A32" s="10" t="s">
        <v>33</v>
      </c>
      <c r="B32" s="13" t="s">
        <v>34</v>
      </c>
      <c r="C32" s="13" t="s">
        <v>318</v>
      </c>
      <c r="D32" s="13" t="s">
        <v>289</v>
      </c>
      <c r="E32" s="14">
        <v>2</v>
      </c>
      <c r="F32" s="14"/>
      <c r="G32" s="14">
        <v>2</v>
      </c>
      <c r="H32" s="14"/>
      <c r="I32" s="14">
        <v>3</v>
      </c>
      <c r="J32" s="14"/>
    </row>
    <row r="33" spans="1:10" x14ac:dyDescent="0.25">
      <c r="A33" s="10" t="s">
        <v>35</v>
      </c>
      <c r="B33" s="13" t="s">
        <v>36</v>
      </c>
      <c r="C33" s="13" t="s">
        <v>319</v>
      </c>
      <c r="D33" s="13" t="s">
        <v>334</v>
      </c>
      <c r="E33" s="14">
        <v>3</v>
      </c>
      <c r="F33" s="14"/>
      <c r="G33" s="14">
        <v>2</v>
      </c>
      <c r="H33" s="14">
        <v>5</v>
      </c>
      <c r="I33" s="14">
        <v>1</v>
      </c>
      <c r="J33" s="14">
        <v>3</v>
      </c>
    </row>
    <row r="34" spans="1:10" x14ac:dyDescent="0.25">
      <c r="A34" s="10" t="s">
        <v>321</v>
      </c>
      <c r="B34" s="13" t="s">
        <v>320</v>
      </c>
      <c r="C34" s="13" t="s">
        <v>320</v>
      </c>
      <c r="D34" s="13" t="s">
        <v>289</v>
      </c>
      <c r="E34" s="14">
        <v>4</v>
      </c>
      <c r="F34" s="14"/>
      <c r="G34" s="14">
        <v>2</v>
      </c>
      <c r="H34" s="14"/>
      <c r="I34" s="14">
        <v>1</v>
      </c>
      <c r="J34" s="14"/>
    </row>
    <row r="35" spans="1:10" x14ac:dyDescent="0.25">
      <c r="A35" s="10" t="s">
        <v>37</v>
      </c>
      <c r="B35" s="13" t="s">
        <v>38</v>
      </c>
      <c r="C35" s="13" t="s">
        <v>322</v>
      </c>
      <c r="D35" s="13" t="s">
        <v>285</v>
      </c>
      <c r="E35" s="14">
        <v>14</v>
      </c>
      <c r="F35" s="14">
        <v>2</v>
      </c>
      <c r="G35" s="14">
        <v>9</v>
      </c>
      <c r="H35" s="14">
        <v>5</v>
      </c>
      <c r="I35" s="14">
        <v>5</v>
      </c>
      <c r="J35" s="14">
        <v>2</v>
      </c>
    </row>
    <row r="36" spans="1:10" x14ac:dyDescent="0.25">
      <c r="A36" s="10" t="s">
        <v>39</v>
      </c>
      <c r="B36" s="13" t="s">
        <v>40</v>
      </c>
      <c r="C36" s="13" t="s">
        <v>323</v>
      </c>
      <c r="D36" s="13" t="s">
        <v>310</v>
      </c>
      <c r="E36" s="14">
        <v>12</v>
      </c>
      <c r="F36" s="14">
        <v>18</v>
      </c>
      <c r="G36" s="14">
        <v>18</v>
      </c>
      <c r="H36" s="14">
        <v>16</v>
      </c>
      <c r="I36" s="14">
        <v>16</v>
      </c>
      <c r="J36" s="14">
        <v>12</v>
      </c>
    </row>
    <row r="37" spans="1:10" x14ac:dyDescent="0.25">
      <c r="A37" s="10" t="s">
        <v>41</v>
      </c>
      <c r="B37" s="13" t="s">
        <v>42</v>
      </c>
      <c r="C37" s="13" t="s">
        <v>324</v>
      </c>
      <c r="D37" s="13" t="s">
        <v>285</v>
      </c>
      <c r="E37" s="14">
        <v>9</v>
      </c>
      <c r="F37" s="14">
        <v>1</v>
      </c>
      <c r="G37" s="14">
        <v>9</v>
      </c>
      <c r="H37" s="14">
        <v>6</v>
      </c>
      <c r="I37" s="14">
        <v>7</v>
      </c>
      <c r="J37" s="14">
        <v>5</v>
      </c>
    </row>
    <row r="38" spans="1:10" x14ac:dyDescent="0.25">
      <c r="A38" s="10" t="s">
        <v>43</v>
      </c>
      <c r="B38" s="13" t="s">
        <v>44</v>
      </c>
      <c r="C38" s="13" t="s">
        <v>325</v>
      </c>
      <c r="D38" s="13" t="s">
        <v>310</v>
      </c>
      <c r="E38" s="14">
        <v>2</v>
      </c>
      <c r="F38" s="14"/>
      <c r="G38" s="14">
        <v>1</v>
      </c>
      <c r="H38" s="14">
        <v>1</v>
      </c>
      <c r="I38" s="14"/>
      <c r="J38" s="14"/>
    </row>
    <row r="39" spans="1:10" x14ac:dyDescent="0.25">
      <c r="A39" s="10" t="s">
        <v>45</v>
      </c>
      <c r="B39" s="13" t="s">
        <v>46</v>
      </c>
      <c r="C39" s="13" t="s">
        <v>326</v>
      </c>
      <c r="D39" s="13" t="s">
        <v>334</v>
      </c>
      <c r="E39" s="14">
        <v>4</v>
      </c>
      <c r="F39" s="14"/>
      <c r="G39" s="14">
        <v>14</v>
      </c>
      <c r="H39" s="14">
        <v>8</v>
      </c>
      <c r="I39" s="14">
        <v>5</v>
      </c>
      <c r="J39" s="14">
        <v>2</v>
      </c>
    </row>
    <row r="40" spans="1:10" x14ac:dyDescent="0.25">
      <c r="A40" s="10" t="s">
        <v>328</v>
      </c>
      <c r="B40" s="13" t="s">
        <v>388</v>
      </c>
      <c r="C40" s="13" t="s">
        <v>327</v>
      </c>
      <c r="D40" s="13" t="s">
        <v>491</v>
      </c>
      <c r="E40" s="14">
        <v>9</v>
      </c>
      <c r="F40" s="14"/>
      <c r="G40" s="14">
        <v>10</v>
      </c>
      <c r="H40" s="14">
        <v>8</v>
      </c>
      <c r="I40" s="14">
        <v>8</v>
      </c>
      <c r="J40" s="14">
        <v>8</v>
      </c>
    </row>
    <row r="41" spans="1:10" x14ac:dyDescent="0.25">
      <c r="A41" s="10" t="s">
        <v>47</v>
      </c>
      <c r="B41" s="13" t="s">
        <v>48</v>
      </c>
      <c r="C41" s="13" t="s">
        <v>329</v>
      </c>
      <c r="D41" s="13" t="s">
        <v>330</v>
      </c>
      <c r="E41" s="14">
        <v>9</v>
      </c>
      <c r="F41" s="14"/>
      <c r="G41" s="14">
        <v>4</v>
      </c>
      <c r="H41" s="14">
        <v>2</v>
      </c>
      <c r="I41" s="14">
        <v>5</v>
      </c>
      <c r="J41" s="14">
        <v>1</v>
      </c>
    </row>
    <row r="42" spans="1:10" x14ac:dyDescent="0.25">
      <c r="A42" s="10" t="s">
        <v>332</v>
      </c>
      <c r="B42" s="13" t="s">
        <v>389</v>
      </c>
      <c r="C42" s="13" t="s">
        <v>331</v>
      </c>
      <c r="D42" s="13" t="s">
        <v>285</v>
      </c>
      <c r="E42" s="14">
        <v>4</v>
      </c>
      <c r="F42" s="14"/>
      <c r="G42" s="14">
        <v>3</v>
      </c>
      <c r="H42" s="14"/>
      <c r="I42" s="14">
        <v>2</v>
      </c>
      <c r="J42" s="14">
        <v>2</v>
      </c>
    </row>
    <row r="43" spans="1:10" x14ac:dyDescent="0.25">
      <c r="A43" s="10" t="s">
        <v>49</v>
      </c>
      <c r="B43" s="13" t="s">
        <v>50</v>
      </c>
      <c r="C43" s="13" t="s">
        <v>333</v>
      </c>
      <c r="D43" s="13" t="s">
        <v>334</v>
      </c>
      <c r="E43" s="14">
        <v>3</v>
      </c>
      <c r="F43" s="14">
        <v>2</v>
      </c>
      <c r="G43" s="14">
        <v>11</v>
      </c>
      <c r="H43" s="14">
        <v>4</v>
      </c>
      <c r="I43" s="14">
        <v>4</v>
      </c>
      <c r="J43" s="14">
        <v>2</v>
      </c>
    </row>
    <row r="44" spans="1:10" x14ac:dyDescent="0.25">
      <c r="A44" s="10" t="s">
        <v>51</v>
      </c>
      <c r="B44" s="13" t="s">
        <v>52</v>
      </c>
      <c r="C44" s="13" t="s">
        <v>335</v>
      </c>
      <c r="D44" s="13" t="s">
        <v>330</v>
      </c>
      <c r="E44" s="14">
        <v>31</v>
      </c>
      <c r="F44" s="14"/>
      <c r="G44" s="14">
        <v>24</v>
      </c>
      <c r="H44" s="14">
        <v>19</v>
      </c>
      <c r="I44" s="14">
        <v>10</v>
      </c>
      <c r="J44" s="14">
        <v>6</v>
      </c>
    </row>
    <row r="45" spans="1:10" x14ac:dyDescent="0.25">
      <c r="A45" s="10" t="s">
        <v>53</v>
      </c>
      <c r="B45" s="13" t="s">
        <v>54</v>
      </c>
      <c r="C45" s="13" t="s">
        <v>336</v>
      </c>
      <c r="D45" s="13" t="s">
        <v>310</v>
      </c>
      <c r="E45" s="14">
        <v>8</v>
      </c>
      <c r="F45" s="14"/>
      <c r="G45" s="14">
        <v>15</v>
      </c>
      <c r="H45" s="14">
        <v>1</v>
      </c>
      <c r="I45" s="14">
        <v>31</v>
      </c>
      <c r="J45" s="14">
        <v>6</v>
      </c>
    </row>
    <row r="46" spans="1:10" x14ac:dyDescent="0.25">
      <c r="A46" s="10" t="s">
        <v>338</v>
      </c>
      <c r="B46" s="13" t="s">
        <v>337</v>
      </c>
      <c r="C46" s="13" t="s">
        <v>337</v>
      </c>
      <c r="D46" s="13" t="s">
        <v>285</v>
      </c>
      <c r="E46" s="14">
        <v>1</v>
      </c>
      <c r="F46" s="14"/>
      <c r="G46" s="14">
        <v>0</v>
      </c>
      <c r="H46" s="14">
        <v>1</v>
      </c>
      <c r="I46" s="14">
        <v>1</v>
      </c>
      <c r="J46" s="14"/>
    </row>
    <row r="47" spans="1:10" x14ac:dyDescent="0.25">
      <c r="A47" s="10" t="s">
        <v>55</v>
      </c>
      <c r="B47" s="13" t="s">
        <v>56</v>
      </c>
      <c r="C47" s="13" t="s">
        <v>339</v>
      </c>
      <c r="D47" s="13" t="s">
        <v>310</v>
      </c>
      <c r="E47" s="14">
        <v>27</v>
      </c>
      <c r="F47" s="14"/>
      <c r="G47" s="14">
        <v>19</v>
      </c>
      <c r="H47" s="14">
        <v>3</v>
      </c>
      <c r="I47" s="14">
        <v>21</v>
      </c>
      <c r="J47" s="14">
        <v>5</v>
      </c>
    </row>
    <row r="48" spans="1:10" x14ac:dyDescent="0.25">
      <c r="A48" s="10" t="s">
        <v>57</v>
      </c>
      <c r="B48" s="13" t="s">
        <v>58</v>
      </c>
      <c r="C48" s="13" t="s">
        <v>340</v>
      </c>
      <c r="D48" s="13" t="s">
        <v>287</v>
      </c>
      <c r="E48" s="14">
        <v>5</v>
      </c>
      <c r="F48" s="14">
        <v>1</v>
      </c>
      <c r="G48" s="14">
        <v>7</v>
      </c>
      <c r="H48" s="14">
        <v>6</v>
      </c>
      <c r="I48" s="14">
        <v>4</v>
      </c>
      <c r="J48" s="14">
        <v>2</v>
      </c>
    </row>
    <row r="49" spans="1:10" x14ac:dyDescent="0.25">
      <c r="A49" s="10" t="s">
        <v>59</v>
      </c>
      <c r="B49" s="13" t="s">
        <v>60</v>
      </c>
      <c r="C49" s="13" t="s">
        <v>341</v>
      </c>
      <c r="D49" s="13" t="s">
        <v>490</v>
      </c>
      <c r="E49" s="14">
        <v>3</v>
      </c>
      <c r="F49" s="14"/>
      <c r="G49" s="14">
        <v>3</v>
      </c>
      <c r="H49" s="14">
        <v>3</v>
      </c>
      <c r="I49" s="14">
        <v>6</v>
      </c>
      <c r="J49" s="14">
        <v>2</v>
      </c>
    </row>
    <row r="50" spans="1:10" x14ac:dyDescent="0.25">
      <c r="A50" s="10" t="s">
        <v>343</v>
      </c>
      <c r="B50" s="13" t="s">
        <v>390</v>
      </c>
      <c r="C50" s="13" t="s">
        <v>342</v>
      </c>
      <c r="D50" s="13" t="s">
        <v>285</v>
      </c>
      <c r="E50" s="14">
        <v>2</v>
      </c>
      <c r="F50" s="14"/>
      <c r="G50" s="14"/>
      <c r="H50" s="14">
        <v>2</v>
      </c>
      <c r="I50" s="14"/>
      <c r="J50" s="14"/>
    </row>
    <row r="51" spans="1:10" x14ac:dyDescent="0.25">
      <c r="A51" s="10" t="s">
        <v>345</v>
      </c>
      <c r="B51" s="13" t="s">
        <v>344</v>
      </c>
      <c r="C51" s="13" t="s">
        <v>344</v>
      </c>
      <c r="D51" s="13" t="s">
        <v>285</v>
      </c>
      <c r="E51" s="14">
        <v>2</v>
      </c>
      <c r="F51" s="14"/>
      <c r="G51" s="14">
        <v>1</v>
      </c>
      <c r="H51" s="14">
        <v>1</v>
      </c>
      <c r="I51" s="14"/>
      <c r="J51" s="14"/>
    </row>
    <row r="52" spans="1:10" x14ac:dyDescent="0.25">
      <c r="A52" s="10" t="s">
        <v>61</v>
      </c>
      <c r="B52" s="13" t="s">
        <v>62</v>
      </c>
      <c r="C52" s="13" t="s">
        <v>346</v>
      </c>
      <c r="D52" s="13" t="s">
        <v>289</v>
      </c>
      <c r="E52" s="14">
        <v>1</v>
      </c>
      <c r="F52" s="14"/>
      <c r="G52" s="14">
        <v>7</v>
      </c>
      <c r="H52" s="14">
        <v>3</v>
      </c>
      <c r="I52" s="14">
        <v>4</v>
      </c>
      <c r="J52" s="14">
        <v>2</v>
      </c>
    </row>
    <row r="53" spans="1:10" x14ac:dyDescent="0.25">
      <c r="A53" s="10" t="s">
        <v>63</v>
      </c>
      <c r="B53" s="13" t="s">
        <v>64</v>
      </c>
      <c r="C53" s="13" t="s">
        <v>347</v>
      </c>
      <c r="D53" s="13" t="s">
        <v>285</v>
      </c>
      <c r="E53" s="14">
        <v>5</v>
      </c>
      <c r="F53" s="14"/>
      <c r="G53" s="14">
        <v>3</v>
      </c>
      <c r="H53" s="14">
        <v>3</v>
      </c>
      <c r="I53" s="14">
        <v>2</v>
      </c>
      <c r="J53" s="14">
        <v>2</v>
      </c>
    </row>
    <row r="54" spans="1:10" x14ac:dyDescent="0.25">
      <c r="A54" s="10" t="s">
        <v>349</v>
      </c>
      <c r="B54" s="13" t="s">
        <v>391</v>
      </c>
      <c r="C54" s="13" t="s">
        <v>348</v>
      </c>
      <c r="D54" s="13" t="s">
        <v>491</v>
      </c>
      <c r="E54" s="14">
        <v>2</v>
      </c>
      <c r="F54" s="14"/>
      <c r="G54" s="14">
        <v>1</v>
      </c>
      <c r="H54" s="14">
        <v>1</v>
      </c>
      <c r="I54" s="14"/>
      <c r="J54" s="14"/>
    </row>
    <row r="55" spans="1:10" x14ac:dyDescent="0.25">
      <c r="A55" s="10" t="s">
        <v>351</v>
      </c>
      <c r="B55" s="13" t="s">
        <v>350</v>
      </c>
      <c r="C55" s="13" t="s">
        <v>350</v>
      </c>
      <c r="D55" s="13" t="s">
        <v>285</v>
      </c>
      <c r="E55" s="14">
        <v>3</v>
      </c>
      <c r="F55" s="14"/>
      <c r="G55" s="14">
        <v>1</v>
      </c>
      <c r="H55" s="14">
        <v>3</v>
      </c>
      <c r="I55" s="14">
        <v>2</v>
      </c>
      <c r="J55" s="14">
        <v>3</v>
      </c>
    </row>
    <row r="56" spans="1:10" x14ac:dyDescent="0.25">
      <c r="A56" s="10" t="s">
        <v>65</v>
      </c>
      <c r="B56" s="13" t="s">
        <v>66</v>
      </c>
      <c r="C56" s="13" t="s">
        <v>352</v>
      </c>
      <c r="D56" s="13" t="s">
        <v>334</v>
      </c>
      <c r="E56" s="14">
        <v>1</v>
      </c>
      <c r="F56" s="14"/>
      <c r="G56" s="14">
        <v>2</v>
      </c>
      <c r="H56" s="14">
        <v>2</v>
      </c>
      <c r="I56" s="14">
        <v>2</v>
      </c>
      <c r="J56" s="14">
        <v>2</v>
      </c>
    </row>
    <row r="57" spans="1:10" x14ac:dyDescent="0.25">
      <c r="A57" s="10" t="s">
        <v>67</v>
      </c>
      <c r="B57" s="13" t="s">
        <v>68</v>
      </c>
      <c r="C57" s="13" t="s">
        <v>68</v>
      </c>
      <c r="D57" s="13" t="s">
        <v>289</v>
      </c>
      <c r="E57" s="14">
        <v>1</v>
      </c>
      <c r="F57" s="14"/>
      <c r="G57" s="14">
        <v>2</v>
      </c>
      <c r="H57" s="14">
        <v>1</v>
      </c>
      <c r="I57" s="14">
        <v>1</v>
      </c>
      <c r="J57" s="14"/>
    </row>
    <row r="58" spans="1:10" x14ac:dyDescent="0.25">
      <c r="A58" s="10" t="s">
        <v>69</v>
      </c>
      <c r="B58" s="13" t="s">
        <v>70</v>
      </c>
      <c r="C58" s="13" t="s">
        <v>353</v>
      </c>
      <c r="D58" s="13" t="s">
        <v>285</v>
      </c>
      <c r="E58" s="14">
        <v>4</v>
      </c>
      <c r="F58" s="14"/>
      <c r="G58" s="14">
        <v>3</v>
      </c>
      <c r="H58" s="14">
        <v>3</v>
      </c>
      <c r="I58" s="14">
        <v>2</v>
      </c>
      <c r="J58" s="14">
        <v>1</v>
      </c>
    </row>
    <row r="59" spans="1:10" x14ac:dyDescent="0.25">
      <c r="A59" s="10" t="s">
        <v>71</v>
      </c>
      <c r="B59" s="13" t="s">
        <v>72</v>
      </c>
      <c r="C59" s="13" t="s">
        <v>354</v>
      </c>
      <c r="D59" s="13" t="s">
        <v>310</v>
      </c>
      <c r="E59" s="14">
        <v>7</v>
      </c>
      <c r="F59" s="14"/>
      <c r="G59" s="14">
        <v>1</v>
      </c>
      <c r="H59" s="14"/>
      <c r="I59" s="14">
        <v>1</v>
      </c>
      <c r="J59" s="14"/>
    </row>
    <row r="60" spans="1:10" x14ac:dyDescent="0.25">
      <c r="A60" s="10" t="s">
        <v>356</v>
      </c>
      <c r="B60" s="13" t="s">
        <v>392</v>
      </c>
      <c r="C60" s="13" t="s">
        <v>355</v>
      </c>
      <c r="D60" s="13" t="s">
        <v>289</v>
      </c>
      <c r="E60" s="14">
        <v>1</v>
      </c>
      <c r="F60" s="14"/>
      <c r="G60" s="14">
        <v>2</v>
      </c>
      <c r="H60" s="14"/>
      <c r="I60" s="14">
        <v>2</v>
      </c>
      <c r="J60" s="14"/>
    </row>
    <row r="61" spans="1:10" x14ac:dyDescent="0.25">
      <c r="A61" s="10" t="s">
        <v>73</v>
      </c>
      <c r="B61" s="13" t="s">
        <v>74</v>
      </c>
      <c r="C61" s="13" t="s">
        <v>74</v>
      </c>
      <c r="D61" s="13" t="s">
        <v>490</v>
      </c>
      <c r="E61" s="14">
        <v>85</v>
      </c>
      <c r="F61" s="14">
        <v>30</v>
      </c>
      <c r="G61" s="14">
        <v>60</v>
      </c>
      <c r="H61" s="14">
        <v>46</v>
      </c>
      <c r="I61" s="14">
        <v>51</v>
      </c>
      <c r="J61" s="14">
        <v>37</v>
      </c>
    </row>
    <row r="62" spans="1:10" x14ac:dyDescent="0.25">
      <c r="A62" s="10" t="s">
        <v>75</v>
      </c>
      <c r="B62" s="13" t="s">
        <v>76</v>
      </c>
      <c r="C62" s="13" t="s">
        <v>357</v>
      </c>
      <c r="D62" s="13" t="s">
        <v>358</v>
      </c>
      <c r="E62" s="14">
        <v>86</v>
      </c>
      <c r="F62" s="14">
        <v>29</v>
      </c>
      <c r="G62" s="14">
        <v>62</v>
      </c>
      <c r="H62" s="14">
        <v>61</v>
      </c>
      <c r="I62" s="14">
        <v>58</v>
      </c>
      <c r="J62" s="14">
        <v>38</v>
      </c>
    </row>
    <row r="63" spans="1:10" x14ac:dyDescent="0.25">
      <c r="A63" s="10" t="s">
        <v>77</v>
      </c>
      <c r="B63" s="13" t="s">
        <v>78</v>
      </c>
      <c r="C63" s="13" t="s">
        <v>359</v>
      </c>
      <c r="D63" s="13" t="s">
        <v>334</v>
      </c>
      <c r="E63" s="14">
        <v>2</v>
      </c>
      <c r="F63" s="14">
        <v>1</v>
      </c>
      <c r="G63" s="14">
        <v>1</v>
      </c>
      <c r="H63" s="14">
        <v>1</v>
      </c>
      <c r="I63" s="14">
        <v>1</v>
      </c>
      <c r="J63" s="14">
        <v>3</v>
      </c>
    </row>
    <row r="64" spans="1:10" x14ac:dyDescent="0.25">
      <c r="A64" s="10" t="s">
        <v>361</v>
      </c>
      <c r="B64" s="13" t="s">
        <v>360</v>
      </c>
      <c r="C64" s="13" t="s">
        <v>360</v>
      </c>
      <c r="D64" s="13" t="s">
        <v>491</v>
      </c>
      <c r="E64" s="14">
        <v>3</v>
      </c>
      <c r="F64" s="14">
        <v>1</v>
      </c>
      <c r="G64" s="14">
        <v>1</v>
      </c>
      <c r="H64" s="14">
        <v>1</v>
      </c>
      <c r="I64" s="14">
        <v>2</v>
      </c>
      <c r="J64" s="14">
        <v>2</v>
      </c>
    </row>
    <row r="65" spans="1:10" x14ac:dyDescent="0.25">
      <c r="A65" s="10" t="s">
        <v>363</v>
      </c>
      <c r="B65" s="13" t="s">
        <v>362</v>
      </c>
      <c r="C65" s="13" t="s">
        <v>489</v>
      </c>
      <c r="D65" s="13" t="s">
        <v>491</v>
      </c>
      <c r="E65" s="14">
        <v>2</v>
      </c>
      <c r="F65" s="14"/>
      <c r="G65" s="14">
        <v>2</v>
      </c>
      <c r="H65" s="14">
        <v>1</v>
      </c>
      <c r="I65" s="14">
        <v>1</v>
      </c>
      <c r="J65" s="14"/>
    </row>
    <row r="66" spans="1:10" x14ac:dyDescent="0.25">
      <c r="A66" s="10" t="s">
        <v>79</v>
      </c>
      <c r="B66" s="13" t="s">
        <v>80</v>
      </c>
      <c r="C66" s="13" t="s">
        <v>364</v>
      </c>
      <c r="D66" s="13" t="s">
        <v>289</v>
      </c>
      <c r="E66" s="14">
        <v>1</v>
      </c>
      <c r="F66" s="14"/>
      <c r="G66" s="14">
        <v>1</v>
      </c>
      <c r="H66" s="14"/>
      <c r="I66" s="14">
        <v>1</v>
      </c>
      <c r="J66" s="14"/>
    </row>
    <row r="67" spans="1:10" x14ac:dyDescent="0.25">
      <c r="A67" s="10" t="s">
        <v>81</v>
      </c>
      <c r="B67" s="13" t="s">
        <v>82</v>
      </c>
      <c r="C67" s="13" t="s">
        <v>365</v>
      </c>
      <c r="D67" s="13" t="s">
        <v>310</v>
      </c>
      <c r="E67" s="14"/>
      <c r="F67" s="14"/>
      <c r="G67" s="14">
        <v>3</v>
      </c>
      <c r="H67" s="14"/>
      <c r="I67" s="14">
        <v>1</v>
      </c>
      <c r="J67" s="14"/>
    </row>
    <row r="68" spans="1:10" x14ac:dyDescent="0.25">
      <c r="A68" s="10" t="s">
        <v>83</v>
      </c>
      <c r="B68" s="13" t="s">
        <v>84</v>
      </c>
      <c r="C68" s="13" t="s">
        <v>366</v>
      </c>
      <c r="D68" s="13" t="s">
        <v>285</v>
      </c>
      <c r="E68" s="14">
        <v>6</v>
      </c>
      <c r="F68" s="14">
        <v>1</v>
      </c>
      <c r="G68" s="14">
        <v>2</v>
      </c>
      <c r="H68" s="14">
        <v>6</v>
      </c>
      <c r="I68" s="14">
        <v>1</v>
      </c>
      <c r="J68" s="14"/>
    </row>
    <row r="69" spans="1:10" x14ac:dyDescent="0.25">
      <c r="A69" s="10" t="s">
        <v>85</v>
      </c>
      <c r="B69" s="13" t="s">
        <v>86</v>
      </c>
      <c r="C69" s="13" t="s">
        <v>367</v>
      </c>
      <c r="D69" s="13" t="s">
        <v>330</v>
      </c>
      <c r="E69" s="14">
        <v>3</v>
      </c>
      <c r="F69" s="14"/>
      <c r="G69" s="14">
        <v>1</v>
      </c>
      <c r="H69" s="14">
        <v>1</v>
      </c>
      <c r="I69" s="14">
        <v>3</v>
      </c>
      <c r="J69" s="14"/>
    </row>
    <row r="70" spans="1:10" x14ac:dyDescent="0.25">
      <c r="A70" s="10" t="s">
        <v>87</v>
      </c>
      <c r="B70" s="13" t="s">
        <v>88</v>
      </c>
      <c r="C70" s="13" t="s">
        <v>368</v>
      </c>
      <c r="D70" s="13" t="s">
        <v>310</v>
      </c>
      <c r="E70" s="14">
        <v>22</v>
      </c>
      <c r="F70" s="14"/>
      <c r="G70" s="14">
        <v>13</v>
      </c>
      <c r="H70" s="14">
        <v>3</v>
      </c>
      <c r="I70" s="14">
        <v>21</v>
      </c>
      <c r="J70" s="14">
        <v>4</v>
      </c>
    </row>
    <row r="71" spans="1:10" x14ac:dyDescent="0.25">
      <c r="A71" s="10" t="s">
        <v>89</v>
      </c>
      <c r="B71" s="13" t="s">
        <v>90</v>
      </c>
      <c r="C71" s="13" t="s">
        <v>369</v>
      </c>
      <c r="D71" s="13" t="s">
        <v>334</v>
      </c>
      <c r="E71" s="14">
        <v>3</v>
      </c>
      <c r="F71" s="14">
        <v>1</v>
      </c>
      <c r="G71" s="14">
        <v>12</v>
      </c>
      <c r="H71" s="14">
        <v>4</v>
      </c>
      <c r="I71" s="14">
        <v>5</v>
      </c>
      <c r="J71" s="14">
        <v>1</v>
      </c>
    </row>
    <row r="72" spans="1:10" x14ac:dyDescent="0.25">
      <c r="A72" s="10" t="s">
        <v>91</v>
      </c>
      <c r="B72" s="13" t="s">
        <v>92</v>
      </c>
      <c r="C72" s="13" t="s">
        <v>370</v>
      </c>
      <c r="D72" s="13" t="s">
        <v>287</v>
      </c>
      <c r="E72" s="14">
        <v>97</v>
      </c>
      <c r="F72" s="14">
        <v>9</v>
      </c>
      <c r="G72" s="14">
        <v>151</v>
      </c>
      <c r="H72" s="14">
        <v>86</v>
      </c>
      <c r="I72" s="14">
        <v>67</v>
      </c>
      <c r="J72" s="14">
        <v>44</v>
      </c>
    </row>
    <row r="73" spans="1:10" x14ac:dyDescent="0.25">
      <c r="A73" s="10" t="s">
        <v>372</v>
      </c>
      <c r="B73" s="13" t="s">
        <v>371</v>
      </c>
      <c r="C73" s="13" t="s">
        <v>371</v>
      </c>
      <c r="D73" s="13" t="s">
        <v>491</v>
      </c>
      <c r="E73" s="14">
        <v>5</v>
      </c>
      <c r="F73" s="14"/>
      <c r="G73" s="14">
        <v>6</v>
      </c>
      <c r="H73" s="14">
        <v>6</v>
      </c>
      <c r="I73" s="14">
        <v>6</v>
      </c>
      <c r="J73" s="14">
        <v>6</v>
      </c>
    </row>
    <row r="74" spans="1:10" x14ac:dyDescent="0.25">
      <c r="A74" s="10" t="s">
        <v>93</v>
      </c>
      <c r="B74" s="13" t="s">
        <v>94</v>
      </c>
      <c r="C74" s="13" t="s">
        <v>373</v>
      </c>
      <c r="D74" s="13" t="s">
        <v>290</v>
      </c>
      <c r="E74" s="14">
        <v>10</v>
      </c>
      <c r="F74" s="14">
        <v>5</v>
      </c>
      <c r="G74" s="14">
        <v>34</v>
      </c>
      <c r="H74" s="14">
        <v>27</v>
      </c>
      <c r="I74" s="14">
        <v>18</v>
      </c>
      <c r="J74" s="14">
        <v>18</v>
      </c>
    </row>
    <row r="75" spans="1:10" x14ac:dyDescent="0.25">
      <c r="A75" s="10" t="s">
        <v>95</v>
      </c>
      <c r="B75" s="13" t="s">
        <v>96</v>
      </c>
      <c r="C75" s="13" t="s">
        <v>374</v>
      </c>
      <c r="D75" s="13" t="s">
        <v>289</v>
      </c>
      <c r="E75" s="14">
        <v>2</v>
      </c>
      <c r="F75" s="14"/>
      <c r="G75" s="14">
        <v>3</v>
      </c>
      <c r="H75" s="14"/>
      <c r="I75" s="14">
        <v>0</v>
      </c>
      <c r="J75" s="14"/>
    </row>
    <row r="76" spans="1:10" x14ac:dyDescent="0.25">
      <c r="A76" s="10" t="s">
        <v>97</v>
      </c>
      <c r="B76" s="13" t="s">
        <v>98</v>
      </c>
      <c r="C76" s="13" t="s">
        <v>98</v>
      </c>
      <c r="D76" s="13" t="s">
        <v>330</v>
      </c>
      <c r="E76" s="14">
        <v>3</v>
      </c>
      <c r="F76" s="14"/>
      <c r="G76" s="14">
        <v>2</v>
      </c>
      <c r="H76" s="14">
        <v>2</v>
      </c>
      <c r="I76" s="14">
        <v>3</v>
      </c>
      <c r="J76" s="14"/>
    </row>
    <row r="77" spans="1:10" x14ac:dyDescent="0.25">
      <c r="A77" s="10" t="s">
        <v>99</v>
      </c>
      <c r="B77" s="13" t="s">
        <v>100</v>
      </c>
      <c r="C77" s="13" t="s">
        <v>375</v>
      </c>
      <c r="D77" s="13" t="s">
        <v>285</v>
      </c>
      <c r="E77" s="14">
        <v>29</v>
      </c>
      <c r="F77" s="14">
        <v>2</v>
      </c>
      <c r="G77" s="14">
        <v>21</v>
      </c>
      <c r="H77" s="14">
        <v>23</v>
      </c>
      <c r="I77" s="14">
        <v>12</v>
      </c>
      <c r="J77" s="14">
        <v>4</v>
      </c>
    </row>
    <row r="78" spans="1:10" x14ac:dyDescent="0.25">
      <c r="A78" s="10" t="s">
        <v>101</v>
      </c>
      <c r="B78" s="13" t="s">
        <v>102</v>
      </c>
      <c r="C78" s="13" t="s">
        <v>376</v>
      </c>
      <c r="D78" s="13" t="s">
        <v>490</v>
      </c>
      <c r="E78" s="14">
        <v>46</v>
      </c>
      <c r="F78" s="14">
        <v>4</v>
      </c>
      <c r="G78" s="14">
        <v>19</v>
      </c>
      <c r="H78" s="14">
        <v>11</v>
      </c>
      <c r="I78" s="14">
        <v>18</v>
      </c>
      <c r="J78" s="14">
        <v>10</v>
      </c>
    </row>
    <row r="79" spans="1:10" x14ac:dyDescent="0.25">
      <c r="A79" s="10" t="s">
        <v>103</v>
      </c>
      <c r="B79" s="13" t="s">
        <v>104</v>
      </c>
      <c r="C79" s="13" t="s">
        <v>377</v>
      </c>
      <c r="D79" s="13" t="s">
        <v>486</v>
      </c>
      <c r="E79" s="14">
        <v>3</v>
      </c>
      <c r="F79" s="14">
        <v>1</v>
      </c>
      <c r="G79" s="14">
        <v>5</v>
      </c>
      <c r="H79" s="14">
        <v>8</v>
      </c>
      <c r="I79" s="14">
        <v>7</v>
      </c>
      <c r="J79" s="14">
        <v>5</v>
      </c>
    </row>
    <row r="80" spans="1:10" x14ac:dyDescent="0.25">
      <c r="A80" s="10" t="s">
        <v>379</v>
      </c>
      <c r="B80" s="13" t="s">
        <v>378</v>
      </c>
      <c r="C80" s="13" t="s">
        <v>378</v>
      </c>
      <c r="D80" s="13" t="s">
        <v>491</v>
      </c>
      <c r="E80" s="14">
        <v>1</v>
      </c>
      <c r="F80" s="14"/>
      <c r="G80" s="14"/>
      <c r="H80" s="14"/>
      <c r="I80" s="14">
        <v>2</v>
      </c>
      <c r="J80" s="14">
        <v>2</v>
      </c>
    </row>
    <row r="82" spans="4:10" x14ac:dyDescent="0.25">
      <c r="D82" s="49" t="s">
        <v>395</v>
      </c>
      <c r="E82" s="41">
        <f>SUM(E7:E81)</f>
        <v>827</v>
      </c>
      <c r="F82" s="41">
        <f t="shared" ref="F82:J82" si="0">SUM(F7:F81)</f>
        <v>137</v>
      </c>
      <c r="G82" s="41">
        <f t="shared" si="0"/>
        <v>810</v>
      </c>
      <c r="H82" s="41">
        <f t="shared" si="0"/>
        <v>546</v>
      </c>
      <c r="I82" s="41">
        <f t="shared" si="0"/>
        <v>602</v>
      </c>
      <c r="J82" s="41">
        <f t="shared" si="0"/>
        <v>335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zoomScale="80" zoomScaleNormal="80" workbookViewId="0">
      <pane ySplit="7" topLeftCell="A8" activePane="bottomLeft" state="frozen"/>
      <selection pane="bottomLeft" activeCell="V4" sqref="V4"/>
    </sheetView>
  </sheetViews>
  <sheetFormatPr defaultRowHeight="15" x14ac:dyDescent="0.25"/>
  <cols>
    <col min="2" max="2" width="28.85546875" bestFit="1" customWidth="1"/>
    <col min="3" max="3" width="18.42578125" customWidth="1"/>
    <col min="4" max="4" width="63.7109375" bestFit="1" customWidth="1"/>
    <col min="5" max="5" width="13" style="2" customWidth="1"/>
    <col min="6" max="6" width="12.42578125" style="2" customWidth="1"/>
    <col min="7" max="7" width="11.5703125" customWidth="1"/>
  </cols>
  <sheetData>
    <row r="1" spans="1:7" x14ac:dyDescent="0.25">
      <c r="A1" s="1" t="s">
        <v>493</v>
      </c>
      <c r="C1" s="26"/>
      <c r="D1" s="12"/>
      <c r="E1" s="28"/>
      <c r="F1" s="28"/>
      <c r="G1" s="12"/>
    </row>
    <row r="2" spans="1:7" x14ac:dyDescent="0.25">
      <c r="A2" s="27" t="s">
        <v>106</v>
      </c>
      <c r="C2" s="27"/>
      <c r="D2" s="12"/>
      <c r="E2" s="28"/>
      <c r="F2" s="28"/>
      <c r="G2" s="12"/>
    </row>
    <row r="3" spans="1:7" x14ac:dyDescent="0.25">
      <c r="A3" s="27" t="s">
        <v>124</v>
      </c>
      <c r="C3" s="27"/>
      <c r="D3" s="12"/>
      <c r="E3" s="28"/>
      <c r="F3" s="28"/>
      <c r="G3" s="12"/>
    </row>
    <row r="4" spans="1:7" x14ac:dyDescent="0.25">
      <c r="A4" s="27" t="s">
        <v>125</v>
      </c>
      <c r="C4" s="27"/>
      <c r="D4" s="12"/>
      <c r="E4" s="28"/>
      <c r="F4" s="28"/>
      <c r="G4" s="12"/>
    </row>
    <row r="5" spans="1:7" x14ac:dyDescent="0.25">
      <c r="B5" s="4"/>
      <c r="C5" s="4"/>
    </row>
    <row r="6" spans="1:7" s="12" customFormat="1" x14ac:dyDescent="0.25">
      <c r="A6" s="27"/>
      <c r="E6" s="47"/>
      <c r="F6" s="47"/>
      <c r="G6" s="50"/>
    </row>
    <row r="7" spans="1:7" ht="45" x14ac:dyDescent="0.25">
      <c r="A7" s="46" t="s">
        <v>279</v>
      </c>
      <c r="B7" s="46" t="s">
        <v>380</v>
      </c>
      <c r="C7" s="46" t="s">
        <v>277</v>
      </c>
      <c r="D7" s="46" t="s">
        <v>278</v>
      </c>
      <c r="E7" s="46" t="s">
        <v>503</v>
      </c>
      <c r="F7" s="46" t="s">
        <v>504</v>
      </c>
      <c r="G7" s="46" t="s">
        <v>505</v>
      </c>
    </row>
    <row r="8" spans="1:7" x14ac:dyDescent="0.25">
      <c r="A8" s="10" t="s">
        <v>91</v>
      </c>
      <c r="B8" s="13" t="s">
        <v>92</v>
      </c>
      <c r="C8" s="13" t="s">
        <v>370</v>
      </c>
      <c r="D8" s="13" t="s">
        <v>287</v>
      </c>
      <c r="E8" s="14">
        <v>106</v>
      </c>
      <c r="F8" s="30">
        <v>237</v>
      </c>
      <c r="G8" s="14">
        <v>111</v>
      </c>
    </row>
    <row r="9" spans="1:7" x14ac:dyDescent="0.25">
      <c r="A9" s="10" t="s">
        <v>75</v>
      </c>
      <c r="B9" s="13" t="s">
        <v>76</v>
      </c>
      <c r="C9" s="13" t="s">
        <v>357</v>
      </c>
      <c r="D9" s="13" t="s">
        <v>358</v>
      </c>
      <c r="E9" s="14">
        <v>115</v>
      </c>
      <c r="F9" s="30">
        <v>123</v>
      </c>
      <c r="G9" s="14">
        <v>96</v>
      </c>
    </row>
    <row r="10" spans="1:7" x14ac:dyDescent="0.25">
      <c r="A10" s="10" t="s">
        <v>73</v>
      </c>
      <c r="B10" s="13" t="s">
        <v>74</v>
      </c>
      <c r="C10" s="13" t="s">
        <v>74</v>
      </c>
      <c r="D10" s="13" t="s">
        <v>490</v>
      </c>
      <c r="E10" s="14">
        <v>115</v>
      </c>
      <c r="F10" s="30">
        <v>106</v>
      </c>
      <c r="G10" s="14">
        <v>88</v>
      </c>
    </row>
    <row r="11" spans="1:7" x14ac:dyDescent="0.25">
      <c r="A11" s="10" t="s">
        <v>31</v>
      </c>
      <c r="B11" s="13" t="s">
        <v>32</v>
      </c>
      <c r="C11" s="13" t="s">
        <v>315</v>
      </c>
      <c r="D11" s="13" t="s">
        <v>287</v>
      </c>
      <c r="E11" s="14">
        <v>48</v>
      </c>
      <c r="F11" s="30">
        <v>74</v>
      </c>
      <c r="G11" s="14">
        <v>41</v>
      </c>
    </row>
    <row r="12" spans="1:7" x14ac:dyDescent="0.25">
      <c r="A12" s="10" t="s">
        <v>93</v>
      </c>
      <c r="B12" s="13" t="s">
        <v>94</v>
      </c>
      <c r="C12" s="13" t="s">
        <v>373</v>
      </c>
      <c r="D12" s="13" t="s">
        <v>290</v>
      </c>
      <c r="E12" s="14">
        <v>15</v>
      </c>
      <c r="F12" s="30">
        <v>61</v>
      </c>
      <c r="G12" s="14">
        <v>36</v>
      </c>
    </row>
    <row r="13" spans="1:7" x14ac:dyDescent="0.25">
      <c r="A13" s="10" t="s">
        <v>20</v>
      </c>
      <c r="B13" s="13" t="s">
        <v>385</v>
      </c>
      <c r="C13" s="13" t="s">
        <v>304</v>
      </c>
      <c r="D13" s="13" t="s">
        <v>285</v>
      </c>
      <c r="E13" s="14">
        <v>6</v>
      </c>
      <c r="F13" s="30">
        <v>46</v>
      </c>
      <c r="G13" s="14">
        <v>44</v>
      </c>
    </row>
    <row r="14" spans="1:7" x14ac:dyDescent="0.25">
      <c r="A14" s="10" t="s">
        <v>14</v>
      </c>
      <c r="B14" s="13" t="s">
        <v>15</v>
      </c>
      <c r="C14" s="13" t="s">
        <v>300</v>
      </c>
      <c r="D14" s="13" t="s">
        <v>287</v>
      </c>
      <c r="E14" s="14">
        <v>22</v>
      </c>
      <c r="F14" s="30">
        <v>45</v>
      </c>
      <c r="G14" s="14">
        <v>21</v>
      </c>
    </row>
    <row r="15" spans="1:7" x14ac:dyDescent="0.25">
      <c r="A15" s="10" t="s">
        <v>99</v>
      </c>
      <c r="B15" s="13" t="s">
        <v>100</v>
      </c>
      <c r="C15" s="13" t="s">
        <v>375</v>
      </c>
      <c r="D15" s="13" t="s">
        <v>285</v>
      </c>
      <c r="E15" s="14">
        <v>31</v>
      </c>
      <c r="F15" s="30">
        <v>44</v>
      </c>
      <c r="G15" s="14">
        <v>16</v>
      </c>
    </row>
    <row r="16" spans="1:7" x14ac:dyDescent="0.25">
      <c r="A16" s="10" t="s">
        <v>51</v>
      </c>
      <c r="B16" s="13" t="s">
        <v>52</v>
      </c>
      <c r="C16" s="13" t="s">
        <v>335</v>
      </c>
      <c r="D16" s="13" t="s">
        <v>330</v>
      </c>
      <c r="E16" s="14">
        <v>31</v>
      </c>
      <c r="F16" s="30">
        <v>43</v>
      </c>
      <c r="G16" s="14">
        <v>16</v>
      </c>
    </row>
    <row r="17" spans="1:7" x14ac:dyDescent="0.25">
      <c r="A17" s="10" t="s">
        <v>10</v>
      </c>
      <c r="B17" s="13" t="s">
        <v>11</v>
      </c>
      <c r="C17" s="13" t="s">
        <v>292</v>
      </c>
      <c r="D17" s="13" t="s">
        <v>490</v>
      </c>
      <c r="E17" s="14">
        <v>46</v>
      </c>
      <c r="F17" s="30">
        <v>41</v>
      </c>
      <c r="G17" s="14">
        <v>33</v>
      </c>
    </row>
    <row r="18" spans="1:7" x14ac:dyDescent="0.25">
      <c r="A18" s="10" t="s">
        <v>39</v>
      </c>
      <c r="B18" s="13" t="s">
        <v>40</v>
      </c>
      <c r="C18" s="13" t="s">
        <v>323</v>
      </c>
      <c r="D18" s="13" t="s">
        <v>310</v>
      </c>
      <c r="E18" s="14">
        <v>30</v>
      </c>
      <c r="F18" s="30">
        <v>34</v>
      </c>
      <c r="G18" s="14">
        <v>28</v>
      </c>
    </row>
    <row r="19" spans="1:7" x14ac:dyDescent="0.25">
      <c r="A19" s="10" t="s">
        <v>0</v>
      </c>
      <c r="B19" s="13" t="s">
        <v>1</v>
      </c>
      <c r="C19" s="13" t="s">
        <v>1</v>
      </c>
      <c r="D19" s="13" t="s">
        <v>490</v>
      </c>
      <c r="E19" s="14">
        <v>30</v>
      </c>
      <c r="F19" s="30">
        <v>30</v>
      </c>
      <c r="G19" s="14">
        <v>22</v>
      </c>
    </row>
    <row r="20" spans="1:7" x14ac:dyDescent="0.25">
      <c r="A20" s="10" t="s">
        <v>101</v>
      </c>
      <c r="B20" s="13" t="s">
        <v>102</v>
      </c>
      <c r="C20" s="13" t="s">
        <v>376</v>
      </c>
      <c r="D20" s="13" t="s">
        <v>490</v>
      </c>
      <c r="E20" s="14">
        <v>50</v>
      </c>
      <c r="F20" s="30">
        <v>30</v>
      </c>
      <c r="G20" s="14">
        <v>28</v>
      </c>
    </row>
    <row r="21" spans="1:7" x14ac:dyDescent="0.25">
      <c r="A21" s="10" t="s">
        <v>12</v>
      </c>
      <c r="B21" s="13" t="s">
        <v>13</v>
      </c>
      <c r="C21" s="13" t="s">
        <v>297</v>
      </c>
      <c r="D21" s="13" t="s">
        <v>289</v>
      </c>
      <c r="E21" s="14">
        <v>3</v>
      </c>
      <c r="F21" s="30">
        <v>25</v>
      </c>
      <c r="G21" s="14">
        <v>10</v>
      </c>
    </row>
    <row r="22" spans="1:7" x14ac:dyDescent="0.25">
      <c r="A22" s="10" t="s">
        <v>45</v>
      </c>
      <c r="B22" s="13" t="s">
        <v>46</v>
      </c>
      <c r="C22" s="13" t="s">
        <v>326</v>
      </c>
      <c r="D22" s="13" t="s">
        <v>334</v>
      </c>
      <c r="E22" s="14">
        <v>4</v>
      </c>
      <c r="F22" s="30">
        <v>22</v>
      </c>
      <c r="G22" s="14">
        <v>7</v>
      </c>
    </row>
    <row r="23" spans="1:7" x14ac:dyDescent="0.25">
      <c r="A23" s="10" t="s">
        <v>55</v>
      </c>
      <c r="B23" s="13" t="s">
        <v>56</v>
      </c>
      <c r="C23" s="13" t="s">
        <v>339</v>
      </c>
      <c r="D23" s="13" t="s">
        <v>310</v>
      </c>
      <c r="E23" s="14">
        <v>27</v>
      </c>
      <c r="F23" s="30">
        <v>22</v>
      </c>
      <c r="G23" s="14">
        <v>26</v>
      </c>
    </row>
    <row r="24" spans="1:7" x14ac:dyDescent="0.25">
      <c r="A24" s="10" t="s">
        <v>29</v>
      </c>
      <c r="B24" s="13" t="s">
        <v>30</v>
      </c>
      <c r="C24" s="13" t="s">
        <v>312</v>
      </c>
      <c r="D24" s="13" t="s">
        <v>310</v>
      </c>
      <c r="E24" s="14">
        <v>31</v>
      </c>
      <c r="F24" s="30">
        <v>18</v>
      </c>
      <c r="G24" s="14">
        <v>12</v>
      </c>
    </row>
    <row r="25" spans="1:7" x14ac:dyDescent="0.25">
      <c r="A25" s="10" t="s">
        <v>328</v>
      </c>
      <c r="B25" s="13" t="s">
        <v>388</v>
      </c>
      <c r="C25" s="13" t="s">
        <v>327</v>
      </c>
      <c r="D25" s="13" t="s">
        <v>491</v>
      </c>
      <c r="E25" s="14">
        <v>9</v>
      </c>
      <c r="F25" s="30">
        <v>18</v>
      </c>
      <c r="G25" s="14">
        <v>16</v>
      </c>
    </row>
    <row r="26" spans="1:7" x14ac:dyDescent="0.25">
      <c r="A26" s="10" t="s">
        <v>8</v>
      </c>
      <c r="B26" s="13" t="s">
        <v>9</v>
      </c>
      <c r="C26" s="13" t="s">
        <v>291</v>
      </c>
      <c r="D26" s="13" t="s">
        <v>287</v>
      </c>
      <c r="E26" s="14">
        <v>9</v>
      </c>
      <c r="F26" s="30">
        <v>16</v>
      </c>
      <c r="G26" s="14">
        <v>9</v>
      </c>
    </row>
    <row r="27" spans="1:7" x14ac:dyDescent="0.25">
      <c r="A27" s="10" t="s">
        <v>53</v>
      </c>
      <c r="B27" s="13" t="s">
        <v>54</v>
      </c>
      <c r="C27" s="13" t="s">
        <v>336</v>
      </c>
      <c r="D27" s="13" t="s">
        <v>310</v>
      </c>
      <c r="E27" s="14">
        <v>8</v>
      </c>
      <c r="F27" s="30">
        <v>16</v>
      </c>
      <c r="G27" s="14">
        <v>37</v>
      </c>
    </row>
    <row r="28" spans="1:7" x14ac:dyDescent="0.25">
      <c r="A28" s="10" t="s">
        <v>87</v>
      </c>
      <c r="B28" s="13" t="s">
        <v>88</v>
      </c>
      <c r="C28" s="13" t="s">
        <v>368</v>
      </c>
      <c r="D28" s="13" t="s">
        <v>310</v>
      </c>
      <c r="E28" s="14">
        <v>22</v>
      </c>
      <c r="F28" s="30">
        <v>16</v>
      </c>
      <c r="G28" s="14">
        <v>25</v>
      </c>
    </row>
    <row r="29" spans="1:7" x14ac:dyDescent="0.25">
      <c r="A29" s="10" t="s">
        <v>89</v>
      </c>
      <c r="B29" s="13" t="s">
        <v>90</v>
      </c>
      <c r="C29" s="13" t="s">
        <v>369</v>
      </c>
      <c r="D29" s="13" t="s">
        <v>334</v>
      </c>
      <c r="E29" s="14">
        <v>4</v>
      </c>
      <c r="F29" s="30">
        <v>16</v>
      </c>
      <c r="G29" s="14">
        <v>6</v>
      </c>
    </row>
    <row r="30" spans="1:7" x14ac:dyDescent="0.25">
      <c r="A30" s="10" t="s">
        <v>41</v>
      </c>
      <c r="B30" s="13" t="s">
        <v>42</v>
      </c>
      <c r="C30" s="13" t="s">
        <v>324</v>
      </c>
      <c r="D30" s="13" t="s">
        <v>285</v>
      </c>
      <c r="E30" s="14">
        <v>10</v>
      </c>
      <c r="F30" s="30">
        <v>15</v>
      </c>
      <c r="G30" s="14">
        <v>12</v>
      </c>
    </row>
    <row r="31" spans="1:7" x14ac:dyDescent="0.25">
      <c r="A31" s="10" t="s">
        <v>49</v>
      </c>
      <c r="B31" s="13" t="s">
        <v>50</v>
      </c>
      <c r="C31" s="13" t="s">
        <v>333</v>
      </c>
      <c r="D31" s="13" t="s">
        <v>334</v>
      </c>
      <c r="E31" s="14">
        <v>5</v>
      </c>
      <c r="F31" s="30">
        <v>15</v>
      </c>
      <c r="G31" s="14">
        <v>6</v>
      </c>
    </row>
    <row r="32" spans="1:7" x14ac:dyDescent="0.25">
      <c r="A32" s="10" t="s">
        <v>2</v>
      </c>
      <c r="B32" s="13" t="s">
        <v>3</v>
      </c>
      <c r="C32" s="13" t="s">
        <v>3</v>
      </c>
      <c r="D32" s="13" t="s">
        <v>287</v>
      </c>
      <c r="E32" s="14">
        <v>11</v>
      </c>
      <c r="F32" s="30">
        <v>14</v>
      </c>
      <c r="G32" s="14">
        <v>10</v>
      </c>
    </row>
    <row r="33" spans="1:7" x14ac:dyDescent="0.25">
      <c r="A33" s="10" t="s">
        <v>37</v>
      </c>
      <c r="B33" s="13" t="s">
        <v>38</v>
      </c>
      <c r="C33" s="13" t="s">
        <v>322</v>
      </c>
      <c r="D33" s="13" t="s">
        <v>285</v>
      </c>
      <c r="E33" s="14">
        <v>16</v>
      </c>
      <c r="F33" s="30">
        <v>14</v>
      </c>
      <c r="G33" s="14">
        <v>7</v>
      </c>
    </row>
    <row r="34" spans="1:7" x14ac:dyDescent="0.25">
      <c r="A34" s="10" t="s">
        <v>57</v>
      </c>
      <c r="B34" s="13" t="s">
        <v>58</v>
      </c>
      <c r="C34" s="13" t="s">
        <v>340</v>
      </c>
      <c r="D34" s="13" t="s">
        <v>287</v>
      </c>
      <c r="E34" s="14">
        <v>6</v>
      </c>
      <c r="F34" s="30">
        <v>13</v>
      </c>
      <c r="G34" s="14">
        <v>6</v>
      </c>
    </row>
    <row r="35" spans="1:7" x14ac:dyDescent="0.25">
      <c r="A35" s="10" t="s">
        <v>103</v>
      </c>
      <c r="B35" s="13" t="s">
        <v>104</v>
      </c>
      <c r="C35" s="13" t="s">
        <v>377</v>
      </c>
      <c r="D35" s="13" t="s">
        <v>486</v>
      </c>
      <c r="E35" s="14">
        <v>4</v>
      </c>
      <c r="F35" s="30">
        <v>13</v>
      </c>
      <c r="G35" s="14">
        <v>12</v>
      </c>
    </row>
    <row r="36" spans="1:7" x14ac:dyDescent="0.25">
      <c r="A36" s="10" t="s">
        <v>6</v>
      </c>
      <c r="B36" s="13" t="s">
        <v>7</v>
      </c>
      <c r="C36" s="13" t="s">
        <v>7</v>
      </c>
      <c r="D36" s="13" t="s">
        <v>334</v>
      </c>
      <c r="E36" s="14">
        <v>1</v>
      </c>
      <c r="F36" s="30">
        <v>12</v>
      </c>
      <c r="G36" s="14">
        <v>3</v>
      </c>
    </row>
    <row r="37" spans="1:7" x14ac:dyDescent="0.25">
      <c r="A37" s="10" t="s">
        <v>25</v>
      </c>
      <c r="B37" s="13" t="s">
        <v>26</v>
      </c>
      <c r="C37" s="13" t="s">
        <v>309</v>
      </c>
      <c r="D37" s="13" t="s">
        <v>310</v>
      </c>
      <c r="E37" s="14">
        <v>22</v>
      </c>
      <c r="F37" s="30">
        <v>12</v>
      </c>
      <c r="G37" s="14">
        <v>19</v>
      </c>
    </row>
    <row r="38" spans="1:7" x14ac:dyDescent="0.25">
      <c r="A38" s="10" t="s">
        <v>372</v>
      </c>
      <c r="B38" s="13" t="s">
        <v>371</v>
      </c>
      <c r="C38" s="13" t="s">
        <v>371</v>
      </c>
      <c r="D38" s="13" t="s">
        <v>491</v>
      </c>
      <c r="E38" s="14">
        <v>5</v>
      </c>
      <c r="F38" s="30">
        <v>12</v>
      </c>
      <c r="G38" s="14">
        <v>12</v>
      </c>
    </row>
    <row r="39" spans="1:7" x14ac:dyDescent="0.25">
      <c r="A39" s="10" t="s">
        <v>4</v>
      </c>
      <c r="B39" s="13" t="s">
        <v>5</v>
      </c>
      <c r="C39" s="13" t="s">
        <v>288</v>
      </c>
      <c r="D39" s="13" t="s">
        <v>289</v>
      </c>
      <c r="E39" s="14">
        <v>3</v>
      </c>
      <c r="F39" s="30">
        <v>10</v>
      </c>
      <c r="G39" s="14">
        <v>5</v>
      </c>
    </row>
    <row r="40" spans="1:7" x14ac:dyDescent="0.25">
      <c r="A40" s="10" t="s">
        <v>61</v>
      </c>
      <c r="B40" s="13" t="s">
        <v>62</v>
      </c>
      <c r="C40" s="13" t="s">
        <v>346</v>
      </c>
      <c r="D40" s="13" t="s">
        <v>289</v>
      </c>
      <c r="E40" s="14">
        <v>1</v>
      </c>
      <c r="F40" s="30">
        <v>10</v>
      </c>
      <c r="G40" s="14">
        <v>6</v>
      </c>
    </row>
    <row r="41" spans="1:7" x14ac:dyDescent="0.25">
      <c r="A41" s="10" t="s">
        <v>299</v>
      </c>
      <c r="B41" s="13" t="s">
        <v>298</v>
      </c>
      <c r="C41" s="13" t="s">
        <v>298</v>
      </c>
      <c r="D41" s="13" t="s">
        <v>285</v>
      </c>
      <c r="E41" s="14">
        <v>4</v>
      </c>
      <c r="F41" s="30">
        <v>8</v>
      </c>
      <c r="G41" s="14">
        <v>8</v>
      </c>
    </row>
    <row r="42" spans="1:7" x14ac:dyDescent="0.25">
      <c r="A42" s="10" t="s">
        <v>83</v>
      </c>
      <c r="B42" s="13" t="s">
        <v>84</v>
      </c>
      <c r="C42" s="13" t="s">
        <v>366</v>
      </c>
      <c r="D42" s="13" t="s">
        <v>285</v>
      </c>
      <c r="E42" s="14">
        <v>7</v>
      </c>
      <c r="F42" s="30">
        <v>8</v>
      </c>
      <c r="G42" s="14">
        <v>1</v>
      </c>
    </row>
    <row r="43" spans="1:7" x14ac:dyDescent="0.25">
      <c r="A43" s="10" t="s">
        <v>35</v>
      </c>
      <c r="B43" s="13" t="s">
        <v>36</v>
      </c>
      <c r="C43" s="13" t="s">
        <v>319</v>
      </c>
      <c r="D43" s="13" t="s">
        <v>334</v>
      </c>
      <c r="E43" s="14">
        <v>3</v>
      </c>
      <c r="F43" s="30">
        <v>7</v>
      </c>
      <c r="G43" s="14">
        <v>4</v>
      </c>
    </row>
    <row r="44" spans="1:7" x14ac:dyDescent="0.25">
      <c r="A44" s="10" t="s">
        <v>21</v>
      </c>
      <c r="B44" s="13" t="s">
        <v>22</v>
      </c>
      <c r="C44" s="13" t="s">
        <v>305</v>
      </c>
      <c r="D44" s="13" t="s">
        <v>289</v>
      </c>
      <c r="E44" s="14">
        <v>3</v>
      </c>
      <c r="F44" s="30">
        <v>6</v>
      </c>
      <c r="G44" s="14">
        <v>1</v>
      </c>
    </row>
    <row r="45" spans="1:7" x14ac:dyDescent="0.25">
      <c r="A45" s="10" t="s">
        <v>47</v>
      </c>
      <c r="B45" s="13" t="s">
        <v>48</v>
      </c>
      <c r="C45" s="13" t="s">
        <v>329</v>
      </c>
      <c r="D45" s="13" t="s">
        <v>330</v>
      </c>
      <c r="E45" s="14">
        <v>9</v>
      </c>
      <c r="F45" s="30">
        <v>6</v>
      </c>
      <c r="G45" s="14">
        <v>6</v>
      </c>
    </row>
    <row r="46" spans="1:7" x14ac:dyDescent="0.25">
      <c r="A46" s="10" t="s">
        <v>59</v>
      </c>
      <c r="B46" s="13" t="s">
        <v>60</v>
      </c>
      <c r="C46" s="13" t="s">
        <v>341</v>
      </c>
      <c r="D46" s="13" t="s">
        <v>490</v>
      </c>
      <c r="E46" s="14">
        <v>3</v>
      </c>
      <c r="F46" s="30">
        <v>6</v>
      </c>
      <c r="G46" s="14">
        <v>8</v>
      </c>
    </row>
    <row r="47" spans="1:7" x14ac:dyDescent="0.25">
      <c r="A47" s="10" t="s">
        <v>63</v>
      </c>
      <c r="B47" s="13" t="s">
        <v>64</v>
      </c>
      <c r="C47" s="13" t="s">
        <v>347</v>
      </c>
      <c r="D47" s="13" t="s">
        <v>285</v>
      </c>
      <c r="E47" s="14">
        <v>5</v>
      </c>
      <c r="F47" s="30">
        <v>6</v>
      </c>
      <c r="G47" s="14">
        <v>4</v>
      </c>
    </row>
    <row r="48" spans="1:7" x14ac:dyDescent="0.25">
      <c r="A48" s="10" t="s">
        <v>69</v>
      </c>
      <c r="B48" s="13" t="s">
        <v>70</v>
      </c>
      <c r="C48" s="13" t="s">
        <v>353</v>
      </c>
      <c r="D48" s="13" t="s">
        <v>285</v>
      </c>
      <c r="E48" s="14">
        <v>4</v>
      </c>
      <c r="F48" s="30">
        <v>6</v>
      </c>
      <c r="G48" s="14">
        <v>3</v>
      </c>
    </row>
    <row r="49" spans="1:7" x14ac:dyDescent="0.25">
      <c r="A49" s="10" t="s">
        <v>16</v>
      </c>
      <c r="B49" s="13" t="s">
        <v>17</v>
      </c>
      <c r="C49" s="13" t="s">
        <v>301</v>
      </c>
      <c r="D49" s="13" t="s">
        <v>290</v>
      </c>
      <c r="E49" s="14">
        <v>5</v>
      </c>
      <c r="F49" s="30">
        <v>5</v>
      </c>
      <c r="G49" s="14">
        <v>11</v>
      </c>
    </row>
    <row r="50" spans="1:7" x14ac:dyDescent="0.25">
      <c r="A50" s="10" t="s">
        <v>286</v>
      </c>
      <c r="B50" s="13" t="s">
        <v>381</v>
      </c>
      <c r="C50" s="13" t="s">
        <v>284</v>
      </c>
      <c r="D50" s="13" t="s">
        <v>285</v>
      </c>
      <c r="E50" s="14">
        <v>11</v>
      </c>
      <c r="F50" s="30">
        <v>4</v>
      </c>
      <c r="G50" s="14">
        <v>11</v>
      </c>
    </row>
    <row r="51" spans="1:7" x14ac:dyDescent="0.25">
      <c r="A51" s="10" t="s">
        <v>18</v>
      </c>
      <c r="B51" s="13" t="s">
        <v>19</v>
      </c>
      <c r="C51" s="13" t="s">
        <v>19</v>
      </c>
      <c r="D51" s="13" t="s">
        <v>289</v>
      </c>
      <c r="E51" s="14">
        <v>1</v>
      </c>
      <c r="F51" s="30">
        <v>4</v>
      </c>
      <c r="G51" s="14">
        <v>0</v>
      </c>
    </row>
    <row r="52" spans="1:7" x14ac:dyDescent="0.25">
      <c r="A52" s="10" t="s">
        <v>351</v>
      </c>
      <c r="B52" s="13" t="s">
        <v>350</v>
      </c>
      <c r="C52" s="13" t="s">
        <v>350</v>
      </c>
      <c r="D52" s="13" t="s">
        <v>285</v>
      </c>
      <c r="E52" s="14">
        <v>3</v>
      </c>
      <c r="F52" s="30">
        <v>4</v>
      </c>
      <c r="G52" s="14">
        <v>5</v>
      </c>
    </row>
    <row r="53" spans="1:7" x14ac:dyDescent="0.25">
      <c r="A53" s="10" t="s">
        <v>65</v>
      </c>
      <c r="B53" s="13" t="s">
        <v>66</v>
      </c>
      <c r="C53" s="13" t="s">
        <v>352</v>
      </c>
      <c r="D53" s="13" t="s">
        <v>334</v>
      </c>
      <c r="E53" s="14">
        <v>1</v>
      </c>
      <c r="F53" s="30">
        <v>4</v>
      </c>
      <c r="G53" s="14">
        <v>4</v>
      </c>
    </row>
    <row r="54" spans="1:7" x14ac:dyDescent="0.25">
      <c r="A54" s="10" t="s">
        <v>97</v>
      </c>
      <c r="B54" s="13" t="s">
        <v>98</v>
      </c>
      <c r="C54" s="13" t="s">
        <v>98</v>
      </c>
      <c r="D54" s="13" t="s">
        <v>330</v>
      </c>
      <c r="E54" s="14">
        <v>3</v>
      </c>
      <c r="F54" s="30">
        <v>4</v>
      </c>
      <c r="G54" s="14">
        <v>3</v>
      </c>
    </row>
    <row r="55" spans="1:7" x14ac:dyDescent="0.25">
      <c r="A55" s="10" t="s">
        <v>308</v>
      </c>
      <c r="B55" s="13" t="s">
        <v>386</v>
      </c>
      <c r="C55" s="13" t="s">
        <v>307</v>
      </c>
      <c r="D55" s="13" t="s">
        <v>289</v>
      </c>
      <c r="E55" s="14">
        <v>1</v>
      </c>
      <c r="F55" s="30">
        <v>3</v>
      </c>
      <c r="G55" s="14">
        <v>0</v>
      </c>
    </row>
    <row r="56" spans="1:7" x14ac:dyDescent="0.25">
      <c r="A56" s="10" t="s">
        <v>314</v>
      </c>
      <c r="B56" s="13" t="s">
        <v>387</v>
      </c>
      <c r="C56" s="13" t="s">
        <v>313</v>
      </c>
      <c r="D56" s="13" t="s">
        <v>491</v>
      </c>
      <c r="E56" s="14">
        <v>2</v>
      </c>
      <c r="F56" s="30">
        <v>3</v>
      </c>
      <c r="G56" s="14">
        <v>1</v>
      </c>
    </row>
    <row r="57" spans="1:7" x14ac:dyDescent="0.25">
      <c r="A57" s="10" t="s">
        <v>317</v>
      </c>
      <c r="B57" s="13" t="s">
        <v>316</v>
      </c>
      <c r="C57" s="13" t="s">
        <v>316</v>
      </c>
      <c r="D57" s="13" t="s">
        <v>491</v>
      </c>
      <c r="E57" s="14">
        <v>2</v>
      </c>
      <c r="F57" s="30">
        <v>3</v>
      </c>
      <c r="G57" s="14">
        <v>3</v>
      </c>
    </row>
    <row r="58" spans="1:7" x14ac:dyDescent="0.25">
      <c r="A58" s="10" t="s">
        <v>332</v>
      </c>
      <c r="B58" s="13" t="s">
        <v>389</v>
      </c>
      <c r="C58" s="13" t="s">
        <v>331</v>
      </c>
      <c r="D58" s="13" t="s">
        <v>285</v>
      </c>
      <c r="E58" s="14">
        <v>4</v>
      </c>
      <c r="F58" s="30">
        <v>3</v>
      </c>
      <c r="G58" s="14">
        <v>4</v>
      </c>
    </row>
    <row r="59" spans="1:7" x14ac:dyDescent="0.25">
      <c r="A59" s="10" t="s">
        <v>67</v>
      </c>
      <c r="B59" s="13" t="s">
        <v>68</v>
      </c>
      <c r="C59" s="13" t="s">
        <v>68</v>
      </c>
      <c r="D59" s="13" t="s">
        <v>289</v>
      </c>
      <c r="E59" s="14">
        <v>1</v>
      </c>
      <c r="F59" s="30">
        <v>3</v>
      </c>
      <c r="G59" s="14">
        <v>1</v>
      </c>
    </row>
    <row r="60" spans="1:7" x14ac:dyDescent="0.25">
      <c r="A60" s="10" t="s">
        <v>363</v>
      </c>
      <c r="B60" s="13" t="s">
        <v>362</v>
      </c>
      <c r="C60" s="13" t="s">
        <v>489</v>
      </c>
      <c r="D60" s="13" t="s">
        <v>491</v>
      </c>
      <c r="E60" s="14">
        <v>2</v>
      </c>
      <c r="F60" s="30">
        <v>3</v>
      </c>
      <c r="G60" s="14">
        <v>1</v>
      </c>
    </row>
    <row r="61" spans="1:7" x14ac:dyDescent="0.25">
      <c r="A61" s="10" t="s">
        <v>81</v>
      </c>
      <c r="B61" s="13" t="s">
        <v>82</v>
      </c>
      <c r="C61" s="13" t="s">
        <v>365</v>
      </c>
      <c r="D61" s="13" t="s">
        <v>310</v>
      </c>
      <c r="E61" s="14">
        <v>0</v>
      </c>
      <c r="F61" s="30">
        <v>3</v>
      </c>
      <c r="G61" s="14">
        <v>1</v>
      </c>
    </row>
    <row r="62" spans="1:7" x14ac:dyDescent="0.25">
      <c r="A62" s="10" t="s">
        <v>95</v>
      </c>
      <c r="B62" s="13" t="s">
        <v>96</v>
      </c>
      <c r="C62" s="13" t="s">
        <v>374</v>
      </c>
      <c r="D62" s="13" t="s">
        <v>289</v>
      </c>
      <c r="E62" s="14">
        <v>2</v>
      </c>
      <c r="F62" s="30">
        <v>3</v>
      </c>
      <c r="G62" s="14">
        <v>0</v>
      </c>
    </row>
    <row r="63" spans="1:7" x14ac:dyDescent="0.25">
      <c r="A63" s="10" t="s">
        <v>296</v>
      </c>
      <c r="B63" s="13" t="s">
        <v>383</v>
      </c>
      <c r="C63" s="13" t="s">
        <v>295</v>
      </c>
      <c r="D63" s="13" t="s">
        <v>289</v>
      </c>
      <c r="E63" s="14">
        <v>2</v>
      </c>
      <c r="F63" s="30">
        <v>2</v>
      </c>
      <c r="G63" s="14">
        <v>2</v>
      </c>
    </row>
    <row r="64" spans="1:7" x14ac:dyDescent="0.25">
      <c r="A64" s="10" t="s">
        <v>303</v>
      </c>
      <c r="B64" s="13" t="s">
        <v>384</v>
      </c>
      <c r="C64" s="13" t="s">
        <v>302</v>
      </c>
      <c r="D64" s="13" t="s">
        <v>491</v>
      </c>
      <c r="E64" s="14">
        <v>2</v>
      </c>
      <c r="F64" s="30">
        <v>2</v>
      </c>
      <c r="G64" s="14">
        <v>1</v>
      </c>
    </row>
    <row r="65" spans="1:7" x14ac:dyDescent="0.25">
      <c r="A65" s="10" t="s">
        <v>23</v>
      </c>
      <c r="B65" s="13" t="s">
        <v>24</v>
      </c>
      <c r="C65" s="13" t="s">
        <v>306</v>
      </c>
      <c r="D65" s="13" t="s">
        <v>289</v>
      </c>
      <c r="E65" s="14">
        <v>1</v>
      </c>
      <c r="F65" s="30">
        <v>2</v>
      </c>
      <c r="G65" s="14">
        <v>0</v>
      </c>
    </row>
    <row r="66" spans="1:7" x14ac:dyDescent="0.25">
      <c r="A66" s="10" t="s">
        <v>33</v>
      </c>
      <c r="B66" s="13" t="s">
        <v>34</v>
      </c>
      <c r="C66" s="13" t="s">
        <v>318</v>
      </c>
      <c r="D66" s="13" t="s">
        <v>289</v>
      </c>
      <c r="E66" s="14">
        <v>2</v>
      </c>
      <c r="F66" s="30">
        <v>2</v>
      </c>
      <c r="G66" s="14">
        <v>3</v>
      </c>
    </row>
    <row r="67" spans="1:7" x14ac:dyDescent="0.25">
      <c r="A67" s="10" t="s">
        <v>321</v>
      </c>
      <c r="B67" s="13" t="s">
        <v>320</v>
      </c>
      <c r="C67" s="13" t="s">
        <v>320</v>
      </c>
      <c r="D67" s="13" t="s">
        <v>289</v>
      </c>
      <c r="E67" s="14">
        <v>4</v>
      </c>
      <c r="F67" s="30">
        <v>2</v>
      </c>
      <c r="G67" s="14">
        <v>1</v>
      </c>
    </row>
    <row r="68" spans="1:7" x14ac:dyDescent="0.25">
      <c r="A68" s="10" t="s">
        <v>43</v>
      </c>
      <c r="B68" s="13" t="s">
        <v>44</v>
      </c>
      <c r="C68" s="13" t="s">
        <v>325</v>
      </c>
      <c r="D68" s="13" t="s">
        <v>310</v>
      </c>
      <c r="E68" s="14">
        <v>2</v>
      </c>
      <c r="F68" s="30">
        <v>2</v>
      </c>
      <c r="G68" s="14">
        <v>0</v>
      </c>
    </row>
    <row r="69" spans="1:7" x14ac:dyDescent="0.25">
      <c r="A69" s="10" t="s">
        <v>343</v>
      </c>
      <c r="B69" s="13" t="s">
        <v>390</v>
      </c>
      <c r="C69" s="13" t="s">
        <v>342</v>
      </c>
      <c r="D69" s="13" t="s">
        <v>285</v>
      </c>
      <c r="E69" s="14">
        <v>2</v>
      </c>
      <c r="F69" s="30">
        <v>2</v>
      </c>
      <c r="G69" s="14">
        <v>0</v>
      </c>
    </row>
    <row r="70" spans="1:7" x14ac:dyDescent="0.25">
      <c r="A70" s="10" t="s">
        <v>345</v>
      </c>
      <c r="B70" s="13" t="s">
        <v>344</v>
      </c>
      <c r="C70" s="13" t="s">
        <v>344</v>
      </c>
      <c r="D70" s="13" t="s">
        <v>285</v>
      </c>
      <c r="E70" s="14">
        <v>2</v>
      </c>
      <c r="F70" s="30">
        <v>2</v>
      </c>
      <c r="G70" s="14">
        <v>0</v>
      </c>
    </row>
    <row r="71" spans="1:7" x14ac:dyDescent="0.25">
      <c r="A71" s="10" t="s">
        <v>349</v>
      </c>
      <c r="B71" s="13" t="s">
        <v>391</v>
      </c>
      <c r="C71" s="13" t="s">
        <v>348</v>
      </c>
      <c r="D71" s="13" t="s">
        <v>491</v>
      </c>
      <c r="E71" s="14">
        <v>2</v>
      </c>
      <c r="F71" s="30">
        <v>2</v>
      </c>
      <c r="G71" s="14">
        <v>0</v>
      </c>
    </row>
    <row r="72" spans="1:7" x14ac:dyDescent="0.25">
      <c r="A72" s="10" t="s">
        <v>356</v>
      </c>
      <c r="B72" s="13" t="s">
        <v>392</v>
      </c>
      <c r="C72" s="13" t="s">
        <v>355</v>
      </c>
      <c r="D72" s="13" t="s">
        <v>289</v>
      </c>
      <c r="E72" s="14">
        <v>1</v>
      </c>
      <c r="F72" s="30">
        <v>2</v>
      </c>
      <c r="G72" s="14">
        <v>2</v>
      </c>
    </row>
    <row r="73" spans="1:7" x14ac:dyDescent="0.25">
      <c r="A73" s="10" t="s">
        <v>77</v>
      </c>
      <c r="B73" s="13" t="s">
        <v>78</v>
      </c>
      <c r="C73" s="13" t="s">
        <v>359</v>
      </c>
      <c r="D73" s="13" t="s">
        <v>334</v>
      </c>
      <c r="E73" s="14">
        <v>3</v>
      </c>
      <c r="F73" s="30">
        <v>2</v>
      </c>
      <c r="G73" s="14">
        <v>4</v>
      </c>
    </row>
    <row r="74" spans="1:7" x14ac:dyDescent="0.25">
      <c r="A74" s="10" t="s">
        <v>361</v>
      </c>
      <c r="B74" s="13" t="s">
        <v>360</v>
      </c>
      <c r="C74" s="13" t="s">
        <v>360</v>
      </c>
      <c r="D74" s="13" t="s">
        <v>491</v>
      </c>
      <c r="E74" s="14">
        <v>4</v>
      </c>
      <c r="F74" s="30">
        <v>2</v>
      </c>
      <c r="G74" s="14">
        <v>4</v>
      </c>
    </row>
    <row r="75" spans="1:7" x14ac:dyDescent="0.25">
      <c r="A75" s="10" t="s">
        <v>85</v>
      </c>
      <c r="B75" s="13" t="s">
        <v>86</v>
      </c>
      <c r="C75" s="13" t="s">
        <v>367</v>
      </c>
      <c r="D75" s="13" t="s">
        <v>330</v>
      </c>
      <c r="E75" s="14">
        <v>3</v>
      </c>
      <c r="F75" s="30">
        <v>2</v>
      </c>
      <c r="G75" s="14">
        <v>3</v>
      </c>
    </row>
    <row r="76" spans="1:7" x14ac:dyDescent="0.25">
      <c r="A76" s="10" t="s">
        <v>294</v>
      </c>
      <c r="B76" s="13" t="s">
        <v>382</v>
      </c>
      <c r="C76" s="13" t="s">
        <v>293</v>
      </c>
      <c r="D76" s="13" t="s">
        <v>285</v>
      </c>
      <c r="E76" s="14">
        <v>0</v>
      </c>
      <c r="F76" s="30">
        <v>1</v>
      </c>
      <c r="G76" s="14">
        <v>4</v>
      </c>
    </row>
    <row r="77" spans="1:7" x14ac:dyDescent="0.25">
      <c r="A77" s="10" t="s">
        <v>27</v>
      </c>
      <c r="B77" s="13" t="s">
        <v>28</v>
      </c>
      <c r="C77" s="13" t="s">
        <v>311</v>
      </c>
      <c r="D77" s="13" t="s">
        <v>289</v>
      </c>
      <c r="E77" s="14">
        <v>2</v>
      </c>
      <c r="F77" s="30">
        <v>1</v>
      </c>
      <c r="G77" s="14">
        <v>0</v>
      </c>
    </row>
    <row r="78" spans="1:7" x14ac:dyDescent="0.25">
      <c r="A78" s="10" t="s">
        <v>338</v>
      </c>
      <c r="B78" s="13" t="s">
        <v>337</v>
      </c>
      <c r="C78" s="13" t="s">
        <v>337</v>
      </c>
      <c r="D78" s="13" t="s">
        <v>285</v>
      </c>
      <c r="E78" s="14">
        <v>1</v>
      </c>
      <c r="F78" s="30">
        <v>1</v>
      </c>
      <c r="G78" s="14">
        <v>1</v>
      </c>
    </row>
    <row r="79" spans="1:7" x14ac:dyDescent="0.25">
      <c r="A79" s="10" t="s">
        <v>71</v>
      </c>
      <c r="B79" s="13" t="s">
        <v>72</v>
      </c>
      <c r="C79" s="13" t="s">
        <v>354</v>
      </c>
      <c r="D79" s="13" t="s">
        <v>310</v>
      </c>
      <c r="E79" s="14">
        <v>7</v>
      </c>
      <c r="F79" s="30">
        <v>1</v>
      </c>
      <c r="G79" s="14">
        <v>1</v>
      </c>
    </row>
    <row r="80" spans="1:7" x14ac:dyDescent="0.25">
      <c r="A80" s="10" t="s">
        <v>79</v>
      </c>
      <c r="B80" s="13" t="s">
        <v>80</v>
      </c>
      <c r="C80" s="13" t="s">
        <v>364</v>
      </c>
      <c r="D80" s="13" t="s">
        <v>289</v>
      </c>
      <c r="E80" s="14">
        <v>1</v>
      </c>
      <c r="F80" s="30">
        <v>1</v>
      </c>
      <c r="G80" s="14">
        <v>1</v>
      </c>
    </row>
    <row r="81" spans="1:7" x14ac:dyDescent="0.25">
      <c r="A81" s="10" t="s">
        <v>379</v>
      </c>
      <c r="B81" s="13" t="s">
        <v>378</v>
      </c>
      <c r="C81" s="13" t="s">
        <v>378</v>
      </c>
      <c r="D81" s="13" t="s">
        <v>491</v>
      </c>
      <c r="E81" s="14">
        <v>1</v>
      </c>
      <c r="F81" s="30">
        <v>0</v>
      </c>
      <c r="G81" s="14">
        <v>4</v>
      </c>
    </row>
    <row r="83" spans="1:7" x14ac:dyDescent="0.25">
      <c r="D83" s="49" t="s">
        <v>395</v>
      </c>
      <c r="E83" s="41">
        <f t="shared" ref="E83:G83" si="0">SUM(E8:E82)</f>
        <v>964</v>
      </c>
      <c r="F83" s="41">
        <f t="shared" si="0"/>
        <v>1356</v>
      </c>
      <c r="G83" s="51">
        <f t="shared" si="0"/>
        <v>937</v>
      </c>
    </row>
  </sheetData>
  <sortState ref="B8:H81">
    <sortCondition descending="1" ref="F8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zoomScale="80" zoomScaleNormal="8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V7" sqref="V7"/>
    </sheetView>
  </sheetViews>
  <sheetFormatPr defaultRowHeight="15" x14ac:dyDescent="0.25"/>
  <cols>
    <col min="2" max="2" width="28.85546875" bestFit="1" customWidth="1"/>
    <col min="3" max="3" width="28.85546875" customWidth="1"/>
    <col min="4" max="4" width="63.7109375" bestFit="1" customWidth="1"/>
    <col min="5" max="5" width="22.85546875" style="2" customWidth="1"/>
  </cols>
  <sheetData>
    <row r="1" spans="1:5" x14ac:dyDescent="0.25">
      <c r="A1" s="1" t="s">
        <v>493</v>
      </c>
      <c r="C1" s="1"/>
    </row>
    <row r="2" spans="1:5" x14ac:dyDescent="0.25">
      <c r="A2" s="4" t="s">
        <v>106</v>
      </c>
      <c r="C2" s="4"/>
    </row>
    <row r="3" spans="1:5" x14ac:dyDescent="0.25">
      <c r="A3" s="4" t="s">
        <v>124</v>
      </c>
      <c r="C3" s="4"/>
    </row>
    <row r="4" spans="1:5" x14ac:dyDescent="0.25">
      <c r="A4" s="4" t="s">
        <v>125</v>
      </c>
      <c r="C4" s="4"/>
    </row>
    <row r="5" spans="1:5" x14ac:dyDescent="0.25">
      <c r="B5" s="4"/>
      <c r="C5" s="4"/>
    </row>
    <row r="6" spans="1:5" ht="45" x14ac:dyDescent="0.25">
      <c r="A6" s="15" t="s">
        <v>105</v>
      </c>
      <c r="B6" s="15" t="s">
        <v>380</v>
      </c>
      <c r="C6" s="15" t="s">
        <v>277</v>
      </c>
      <c r="D6" s="15" t="s">
        <v>278</v>
      </c>
      <c r="E6" s="15" t="s">
        <v>506</v>
      </c>
    </row>
    <row r="7" spans="1:5" x14ac:dyDescent="0.25">
      <c r="A7" s="10" t="s">
        <v>91</v>
      </c>
      <c r="B7" s="13" t="s">
        <v>92</v>
      </c>
      <c r="C7" s="13" t="s">
        <v>370</v>
      </c>
      <c r="D7" s="13" t="s">
        <v>287</v>
      </c>
      <c r="E7" s="14">
        <v>454</v>
      </c>
    </row>
    <row r="8" spans="1:5" x14ac:dyDescent="0.25">
      <c r="A8" s="10" t="s">
        <v>75</v>
      </c>
      <c r="B8" s="13" t="s">
        <v>76</v>
      </c>
      <c r="C8" s="13" t="s">
        <v>357</v>
      </c>
      <c r="D8" s="13" t="s">
        <v>358</v>
      </c>
      <c r="E8" s="14">
        <v>334</v>
      </c>
    </row>
    <row r="9" spans="1:5" x14ac:dyDescent="0.25">
      <c r="A9" s="10" t="s">
        <v>73</v>
      </c>
      <c r="B9" s="13" t="s">
        <v>74</v>
      </c>
      <c r="C9" s="13" t="s">
        <v>74</v>
      </c>
      <c r="D9" s="13" t="s">
        <v>490</v>
      </c>
      <c r="E9" s="14">
        <v>309</v>
      </c>
    </row>
    <row r="10" spans="1:5" x14ac:dyDescent="0.25">
      <c r="A10" s="10" t="s">
        <v>31</v>
      </c>
      <c r="B10" s="13" t="s">
        <v>32</v>
      </c>
      <c r="C10" s="13" t="s">
        <v>315</v>
      </c>
      <c r="D10" s="13" t="s">
        <v>287</v>
      </c>
      <c r="E10" s="14">
        <v>163</v>
      </c>
    </row>
    <row r="11" spans="1:5" x14ac:dyDescent="0.25">
      <c r="A11" s="10" t="s">
        <v>10</v>
      </c>
      <c r="B11" s="13" t="s">
        <v>11</v>
      </c>
      <c r="C11" s="13" t="s">
        <v>292</v>
      </c>
      <c r="D11" s="13" t="s">
        <v>490</v>
      </c>
      <c r="E11" s="14">
        <v>120</v>
      </c>
    </row>
    <row r="12" spans="1:5" x14ac:dyDescent="0.25">
      <c r="A12" s="10" t="s">
        <v>93</v>
      </c>
      <c r="B12" s="13" t="s">
        <v>94</v>
      </c>
      <c r="C12" s="13" t="s">
        <v>373</v>
      </c>
      <c r="D12" s="13" t="s">
        <v>290</v>
      </c>
      <c r="E12" s="14">
        <v>112</v>
      </c>
    </row>
    <row r="13" spans="1:5" x14ac:dyDescent="0.25">
      <c r="A13" s="10" t="s">
        <v>101</v>
      </c>
      <c r="B13" s="13" t="s">
        <v>102</v>
      </c>
      <c r="C13" s="13" t="s">
        <v>376</v>
      </c>
      <c r="D13" s="13" t="s">
        <v>490</v>
      </c>
      <c r="E13" s="14">
        <v>108</v>
      </c>
    </row>
    <row r="14" spans="1:5" x14ac:dyDescent="0.25">
      <c r="A14" s="10" t="s">
        <v>20</v>
      </c>
      <c r="B14" s="13" t="s">
        <v>385</v>
      </c>
      <c r="C14" s="13" t="s">
        <v>304</v>
      </c>
      <c r="D14" s="13" t="s">
        <v>285</v>
      </c>
      <c r="E14" s="14">
        <v>96</v>
      </c>
    </row>
    <row r="15" spans="1:5" x14ac:dyDescent="0.25">
      <c r="A15" s="10" t="s">
        <v>39</v>
      </c>
      <c r="B15" s="13" t="s">
        <v>40</v>
      </c>
      <c r="C15" s="13" t="s">
        <v>323</v>
      </c>
      <c r="D15" s="13" t="s">
        <v>310</v>
      </c>
      <c r="E15" s="14">
        <v>92</v>
      </c>
    </row>
    <row r="16" spans="1:5" x14ac:dyDescent="0.25">
      <c r="A16" s="10" t="s">
        <v>99</v>
      </c>
      <c r="B16" s="13" t="s">
        <v>100</v>
      </c>
      <c r="C16" s="13" t="s">
        <v>375</v>
      </c>
      <c r="D16" s="13" t="s">
        <v>285</v>
      </c>
      <c r="E16" s="14">
        <v>91</v>
      </c>
    </row>
    <row r="17" spans="1:5" x14ac:dyDescent="0.25">
      <c r="A17" s="10" t="s">
        <v>51</v>
      </c>
      <c r="B17" s="13" t="s">
        <v>52</v>
      </c>
      <c r="C17" s="13" t="s">
        <v>335</v>
      </c>
      <c r="D17" s="13" t="s">
        <v>330</v>
      </c>
      <c r="E17" s="14">
        <v>90</v>
      </c>
    </row>
    <row r="18" spans="1:5" x14ac:dyDescent="0.25">
      <c r="A18" s="10" t="s">
        <v>14</v>
      </c>
      <c r="B18" s="13" t="s">
        <v>15</v>
      </c>
      <c r="C18" s="13" t="s">
        <v>300</v>
      </c>
      <c r="D18" s="13" t="s">
        <v>287</v>
      </c>
      <c r="E18" s="14">
        <v>88</v>
      </c>
    </row>
    <row r="19" spans="1:5" x14ac:dyDescent="0.25">
      <c r="A19" s="10" t="s">
        <v>0</v>
      </c>
      <c r="B19" s="13" t="s">
        <v>1</v>
      </c>
      <c r="C19" s="13" t="s">
        <v>1</v>
      </c>
      <c r="D19" s="13" t="s">
        <v>490</v>
      </c>
      <c r="E19" s="14">
        <v>82</v>
      </c>
    </row>
    <row r="20" spans="1:5" x14ac:dyDescent="0.25">
      <c r="A20" s="10" t="s">
        <v>55</v>
      </c>
      <c r="B20" s="13" t="s">
        <v>56</v>
      </c>
      <c r="C20" s="13" t="s">
        <v>339</v>
      </c>
      <c r="D20" s="13" t="s">
        <v>310</v>
      </c>
      <c r="E20" s="14">
        <v>75</v>
      </c>
    </row>
    <row r="21" spans="1:5" x14ac:dyDescent="0.25">
      <c r="A21" s="10" t="s">
        <v>87</v>
      </c>
      <c r="B21" s="13" t="s">
        <v>88</v>
      </c>
      <c r="C21" s="13" t="s">
        <v>368</v>
      </c>
      <c r="D21" s="13" t="s">
        <v>310</v>
      </c>
      <c r="E21" s="14">
        <v>63</v>
      </c>
    </row>
    <row r="22" spans="1:5" x14ac:dyDescent="0.25">
      <c r="A22" s="10" t="s">
        <v>29</v>
      </c>
      <c r="B22" s="13" t="s">
        <v>30</v>
      </c>
      <c r="C22" s="13" t="s">
        <v>312</v>
      </c>
      <c r="D22" s="13" t="s">
        <v>310</v>
      </c>
      <c r="E22" s="14">
        <v>61</v>
      </c>
    </row>
    <row r="23" spans="1:5" x14ac:dyDescent="0.25">
      <c r="A23" s="10" t="s">
        <v>53</v>
      </c>
      <c r="B23" s="13" t="s">
        <v>54</v>
      </c>
      <c r="C23" s="13" t="s">
        <v>336</v>
      </c>
      <c r="D23" s="13" t="s">
        <v>310</v>
      </c>
      <c r="E23" s="14">
        <v>61</v>
      </c>
    </row>
    <row r="24" spans="1:5" x14ac:dyDescent="0.25">
      <c r="A24" s="10" t="s">
        <v>25</v>
      </c>
      <c r="B24" s="13" t="s">
        <v>26</v>
      </c>
      <c r="C24" s="13" t="s">
        <v>309</v>
      </c>
      <c r="D24" s="13" t="s">
        <v>310</v>
      </c>
      <c r="E24" s="14">
        <v>53</v>
      </c>
    </row>
    <row r="25" spans="1:5" x14ac:dyDescent="0.25">
      <c r="A25" s="10" t="s">
        <v>328</v>
      </c>
      <c r="B25" s="13" t="s">
        <v>388</v>
      </c>
      <c r="C25" s="13" t="s">
        <v>327</v>
      </c>
      <c r="D25" s="13" t="s">
        <v>491</v>
      </c>
      <c r="E25" s="14">
        <v>43</v>
      </c>
    </row>
    <row r="26" spans="1:5" x14ac:dyDescent="0.25">
      <c r="A26" s="10" t="s">
        <v>12</v>
      </c>
      <c r="B26" s="13" t="s">
        <v>13</v>
      </c>
      <c r="C26" s="13" t="s">
        <v>297</v>
      </c>
      <c r="D26" s="13" t="s">
        <v>289</v>
      </c>
      <c r="E26" s="14">
        <v>38</v>
      </c>
    </row>
    <row r="27" spans="1:5" x14ac:dyDescent="0.25">
      <c r="A27" s="10" t="s">
        <v>41</v>
      </c>
      <c r="B27" s="13" t="s">
        <v>42</v>
      </c>
      <c r="C27" s="13" t="s">
        <v>324</v>
      </c>
      <c r="D27" s="13" t="s">
        <v>285</v>
      </c>
      <c r="E27" s="14">
        <v>37</v>
      </c>
    </row>
    <row r="28" spans="1:5" x14ac:dyDescent="0.25">
      <c r="A28" s="10" t="s">
        <v>37</v>
      </c>
      <c r="B28" s="13" t="s">
        <v>38</v>
      </c>
      <c r="C28" s="13" t="s">
        <v>322</v>
      </c>
      <c r="D28" s="13" t="s">
        <v>285</v>
      </c>
      <c r="E28" s="14">
        <v>37</v>
      </c>
    </row>
    <row r="29" spans="1:5" x14ac:dyDescent="0.25">
      <c r="A29" s="10" t="s">
        <v>2</v>
      </c>
      <c r="B29" s="13" t="s">
        <v>3</v>
      </c>
      <c r="C29" s="13" t="s">
        <v>3</v>
      </c>
      <c r="D29" s="13" t="s">
        <v>287</v>
      </c>
      <c r="E29" s="14">
        <v>35</v>
      </c>
    </row>
    <row r="30" spans="1:5" x14ac:dyDescent="0.25">
      <c r="A30" s="10" t="s">
        <v>8</v>
      </c>
      <c r="B30" s="13" t="s">
        <v>9</v>
      </c>
      <c r="C30" s="13" t="s">
        <v>291</v>
      </c>
      <c r="D30" s="13" t="s">
        <v>287</v>
      </c>
      <c r="E30" s="14">
        <v>34</v>
      </c>
    </row>
    <row r="31" spans="1:5" x14ac:dyDescent="0.25">
      <c r="A31" s="10" t="s">
        <v>45</v>
      </c>
      <c r="B31" s="13" t="s">
        <v>46</v>
      </c>
      <c r="C31" s="13" t="s">
        <v>326</v>
      </c>
      <c r="D31" s="13" t="s">
        <v>334</v>
      </c>
      <c r="E31" s="14">
        <v>33</v>
      </c>
    </row>
    <row r="32" spans="1:5" x14ac:dyDescent="0.25">
      <c r="A32" s="10" t="s">
        <v>103</v>
      </c>
      <c r="B32" s="13" t="s">
        <v>104</v>
      </c>
      <c r="C32" s="13" t="s">
        <v>377</v>
      </c>
      <c r="D32" s="13" t="s">
        <v>486</v>
      </c>
      <c r="E32" s="14">
        <v>29</v>
      </c>
    </row>
    <row r="33" spans="1:5" x14ac:dyDescent="0.25">
      <c r="A33" s="10" t="s">
        <v>372</v>
      </c>
      <c r="B33" s="13" t="s">
        <v>371</v>
      </c>
      <c r="C33" s="13" t="s">
        <v>371</v>
      </c>
      <c r="D33" s="13" t="s">
        <v>491</v>
      </c>
      <c r="E33" s="14">
        <v>29</v>
      </c>
    </row>
    <row r="34" spans="1:5" x14ac:dyDescent="0.25">
      <c r="A34" s="10" t="s">
        <v>89</v>
      </c>
      <c r="B34" s="13" t="s">
        <v>90</v>
      </c>
      <c r="C34" s="13" t="s">
        <v>369</v>
      </c>
      <c r="D34" s="13" t="s">
        <v>334</v>
      </c>
      <c r="E34" s="14">
        <v>26</v>
      </c>
    </row>
    <row r="35" spans="1:5" x14ac:dyDescent="0.25">
      <c r="A35" s="10" t="s">
        <v>49</v>
      </c>
      <c r="B35" s="13" t="s">
        <v>50</v>
      </c>
      <c r="C35" s="13" t="s">
        <v>333</v>
      </c>
      <c r="D35" s="13" t="s">
        <v>334</v>
      </c>
      <c r="E35" s="14">
        <v>26</v>
      </c>
    </row>
    <row r="36" spans="1:5" x14ac:dyDescent="0.25">
      <c r="A36" s="10" t="s">
        <v>286</v>
      </c>
      <c r="B36" s="13" t="s">
        <v>381</v>
      </c>
      <c r="C36" s="13" t="s">
        <v>284</v>
      </c>
      <c r="D36" s="13" t="s">
        <v>285</v>
      </c>
      <c r="E36" s="14">
        <v>26</v>
      </c>
    </row>
    <row r="37" spans="1:5" x14ac:dyDescent="0.25">
      <c r="A37" s="10" t="s">
        <v>57</v>
      </c>
      <c r="B37" s="13" t="s">
        <v>58</v>
      </c>
      <c r="C37" s="13" t="s">
        <v>340</v>
      </c>
      <c r="D37" s="13" t="s">
        <v>287</v>
      </c>
      <c r="E37" s="14">
        <v>25</v>
      </c>
    </row>
    <row r="38" spans="1:5" x14ac:dyDescent="0.25">
      <c r="A38" s="10" t="s">
        <v>47</v>
      </c>
      <c r="B38" s="13" t="s">
        <v>48</v>
      </c>
      <c r="C38" s="13" t="s">
        <v>329</v>
      </c>
      <c r="D38" s="13" t="s">
        <v>330</v>
      </c>
      <c r="E38" s="14">
        <v>21</v>
      </c>
    </row>
    <row r="39" spans="1:5" x14ac:dyDescent="0.25">
      <c r="A39" s="10" t="s">
        <v>16</v>
      </c>
      <c r="B39" s="13" t="s">
        <v>17</v>
      </c>
      <c r="C39" s="13" t="s">
        <v>301</v>
      </c>
      <c r="D39" s="13" t="s">
        <v>290</v>
      </c>
      <c r="E39" s="14">
        <v>21</v>
      </c>
    </row>
    <row r="40" spans="1:5" x14ac:dyDescent="0.25">
      <c r="A40" s="10" t="s">
        <v>299</v>
      </c>
      <c r="B40" s="13" t="s">
        <v>298</v>
      </c>
      <c r="C40" s="13" t="s">
        <v>298</v>
      </c>
      <c r="D40" s="13" t="s">
        <v>285</v>
      </c>
      <c r="E40" s="14">
        <v>20</v>
      </c>
    </row>
    <row r="41" spans="1:5" x14ac:dyDescent="0.25">
      <c r="A41" s="10" t="s">
        <v>4</v>
      </c>
      <c r="B41" s="13" t="s">
        <v>5</v>
      </c>
      <c r="C41" s="13" t="s">
        <v>288</v>
      </c>
      <c r="D41" s="13" t="s">
        <v>289</v>
      </c>
      <c r="E41" s="14">
        <v>18</v>
      </c>
    </row>
    <row r="42" spans="1:5" x14ac:dyDescent="0.25">
      <c r="A42" s="10" t="s">
        <v>61</v>
      </c>
      <c r="B42" s="13" t="s">
        <v>62</v>
      </c>
      <c r="C42" s="13" t="s">
        <v>346</v>
      </c>
      <c r="D42" s="13" t="s">
        <v>289</v>
      </c>
      <c r="E42" s="14">
        <v>17</v>
      </c>
    </row>
    <row r="43" spans="1:5" x14ac:dyDescent="0.25">
      <c r="A43" s="10" t="s">
        <v>59</v>
      </c>
      <c r="B43" s="13" t="s">
        <v>60</v>
      </c>
      <c r="C43" s="13" t="s">
        <v>341</v>
      </c>
      <c r="D43" s="13" t="s">
        <v>490</v>
      </c>
      <c r="E43" s="14">
        <v>17</v>
      </c>
    </row>
    <row r="44" spans="1:5" x14ac:dyDescent="0.25">
      <c r="A44" s="10" t="s">
        <v>6</v>
      </c>
      <c r="B44" s="13" t="s">
        <v>7</v>
      </c>
      <c r="C44" s="13" t="s">
        <v>7</v>
      </c>
      <c r="D44" s="13" t="s">
        <v>334</v>
      </c>
      <c r="E44" s="14">
        <v>16</v>
      </c>
    </row>
    <row r="45" spans="1:5" x14ac:dyDescent="0.25">
      <c r="A45" s="10" t="s">
        <v>83</v>
      </c>
      <c r="B45" s="13" t="s">
        <v>84</v>
      </c>
      <c r="C45" s="13" t="s">
        <v>366</v>
      </c>
      <c r="D45" s="13" t="s">
        <v>285</v>
      </c>
      <c r="E45" s="14">
        <v>16</v>
      </c>
    </row>
    <row r="46" spans="1:5" x14ac:dyDescent="0.25">
      <c r="A46" s="10" t="s">
        <v>63</v>
      </c>
      <c r="B46" s="13" t="s">
        <v>64</v>
      </c>
      <c r="C46" s="13" t="s">
        <v>347</v>
      </c>
      <c r="D46" s="13" t="s">
        <v>285</v>
      </c>
      <c r="E46" s="14">
        <v>15</v>
      </c>
    </row>
    <row r="47" spans="1:5" x14ac:dyDescent="0.25">
      <c r="A47" s="10" t="s">
        <v>35</v>
      </c>
      <c r="B47" s="13" t="s">
        <v>36</v>
      </c>
      <c r="C47" s="13" t="s">
        <v>319</v>
      </c>
      <c r="D47" s="13" t="s">
        <v>334</v>
      </c>
      <c r="E47" s="14">
        <v>14</v>
      </c>
    </row>
    <row r="48" spans="1:5" x14ac:dyDescent="0.25">
      <c r="A48" s="10" t="s">
        <v>69</v>
      </c>
      <c r="B48" s="13" t="s">
        <v>70</v>
      </c>
      <c r="C48" s="13" t="s">
        <v>353</v>
      </c>
      <c r="D48" s="13" t="s">
        <v>285</v>
      </c>
      <c r="E48" s="14">
        <v>13</v>
      </c>
    </row>
    <row r="49" spans="1:5" x14ac:dyDescent="0.25">
      <c r="A49" s="10" t="s">
        <v>351</v>
      </c>
      <c r="B49" s="13" t="s">
        <v>350</v>
      </c>
      <c r="C49" s="13" t="s">
        <v>350</v>
      </c>
      <c r="D49" s="13" t="s">
        <v>285</v>
      </c>
      <c r="E49" s="14">
        <v>12</v>
      </c>
    </row>
    <row r="50" spans="1:5" x14ac:dyDescent="0.25">
      <c r="A50" s="10" t="s">
        <v>332</v>
      </c>
      <c r="B50" s="13" t="s">
        <v>389</v>
      </c>
      <c r="C50" s="13" t="s">
        <v>331</v>
      </c>
      <c r="D50" s="13" t="s">
        <v>285</v>
      </c>
      <c r="E50" s="14">
        <v>11</v>
      </c>
    </row>
    <row r="51" spans="1:5" x14ac:dyDescent="0.25">
      <c r="A51" s="10" t="s">
        <v>21</v>
      </c>
      <c r="B51" s="13" t="s">
        <v>22</v>
      </c>
      <c r="C51" s="13" t="s">
        <v>305</v>
      </c>
      <c r="D51" s="13" t="s">
        <v>289</v>
      </c>
      <c r="E51" s="14">
        <v>10</v>
      </c>
    </row>
    <row r="52" spans="1:5" x14ac:dyDescent="0.25">
      <c r="A52" s="10" t="s">
        <v>97</v>
      </c>
      <c r="B52" s="13" t="s">
        <v>98</v>
      </c>
      <c r="C52" s="13" t="s">
        <v>98</v>
      </c>
      <c r="D52" s="13" t="s">
        <v>330</v>
      </c>
      <c r="E52" s="14">
        <v>10</v>
      </c>
    </row>
    <row r="53" spans="1:5" x14ac:dyDescent="0.25">
      <c r="A53" s="10" t="s">
        <v>361</v>
      </c>
      <c r="B53" s="13" t="s">
        <v>360</v>
      </c>
      <c r="C53" s="13" t="s">
        <v>360</v>
      </c>
      <c r="D53" s="13" t="s">
        <v>491</v>
      </c>
      <c r="E53" s="14">
        <v>10</v>
      </c>
    </row>
    <row r="54" spans="1:5" x14ac:dyDescent="0.25">
      <c r="A54" s="10" t="s">
        <v>65</v>
      </c>
      <c r="B54" s="13" t="s">
        <v>66</v>
      </c>
      <c r="C54" s="13" t="s">
        <v>352</v>
      </c>
      <c r="D54" s="13" t="s">
        <v>334</v>
      </c>
      <c r="E54" s="14">
        <v>9</v>
      </c>
    </row>
    <row r="55" spans="1:5" x14ac:dyDescent="0.25">
      <c r="A55" s="10" t="s">
        <v>77</v>
      </c>
      <c r="B55" s="13" t="s">
        <v>78</v>
      </c>
      <c r="C55" s="13" t="s">
        <v>359</v>
      </c>
      <c r="D55" s="13" t="s">
        <v>334</v>
      </c>
      <c r="E55" s="14">
        <v>9</v>
      </c>
    </row>
    <row r="56" spans="1:5" x14ac:dyDescent="0.25">
      <c r="A56" s="10" t="s">
        <v>71</v>
      </c>
      <c r="B56" s="13" t="s">
        <v>72</v>
      </c>
      <c r="C56" s="13" t="s">
        <v>354</v>
      </c>
      <c r="D56" s="13" t="s">
        <v>310</v>
      </c>
      <c r="E56" s="14">
        <v>9</v>
      </c>
    </row>
    <row r="57" spans="1:5" x14ac:dyDescent="0.25">
      <c r="A57" s="10" t="s">
        <v>317</v>
      </c>
      <c r="B57" s="13" t="s">
        <v>316</v>
      </c>
      <c r="C57" s="13" t="s">
        <v>316</v>
      </c>
      <c r="D57" s="13" t="s">
        <v>491</v>
      </c>
      <c r="E57" s="14">
        <v>8</v>
      </c>
    </row>
    <row r="58" spans="1:5" x14ac:dyDescent="0.25">
      <c r="A58" s="10" t="s">
        <v>85</v>
      </c>
      <c r="B58" s="13" t="s">
        <v>86</v>
      </c>
      <c r="C58" s="13" t="s">
        <v>367</v>
      </c>
      <c r="D58" s="13" t="s">
        <v>330</v>
      </c>
      <c r="E58" s="14">
        <v>8</v>
      </c>
    </row>
    <row r="59" spans="1:5" x14ac:dyDescent="0.25">
      <c r="A59" s="10" t="s">
        <v>33</v>
      </c>
      <c r="B59" s="13" t="s">
        <v>34</v>
      </c>
      <c r="C59" s="13" t="s">
        <v>318</v>
      </c>
      <c r="D59" s="13" t="s">
        <v>289</v>
      </c>
      <c r="E59" s="14">
        <v>7</v>
      </c>
    </row>
    <row r="60" spans="1:5" x14ac:dyDescent="0.25">
      <c r="A60" s="10" t="s">
        <v>321</v>
      </c>
      <c r="B60" s="13" t="s">
        <v>320</v>
      </c>
      <c r="C60" s="13" t="s">
        <v>320</v>
      </c>
      <c r="D60" s="13" t="s">
        <v>289</v>
      </c>
      <c r="E60" s="14">
        <v>7</v>
      </c>
    </row>
    <row r="61" spans="1:5" x14ac:dyDescent="0.25">
      <c r="A61" s="10" t="s">
        <v>314</v>
      </c>
      <c r="B61" s="13" t="s">
        <v>387</v>
      </c>
      <c r="C61" s="13" t="s">
        <v>313</v>
      </c>
      <c r="D61" s="13" t="s">
        <v>491</v>
      </c>
      <c r="E61" s="14">
        <v>6</v>
      </c>
    </row>
    <row r="62" spans="1:5" x14ac:dyDescent="0.25">
      <c r="A62" s="10" t="s">
        <v>363</v>
      </c>
      <c r="B62" s="13" t="s">
        <v>362</v>
      </c>
      <c r="C62" s="13" t="s">
        <v>489</v>
      </c>
      <c r="D62" s="13" t="s">
        <v>491</v>
      </c>
      <c r="E62" s="14">
        <v>6</v>
      </c>
    </row>
    <row r="63" spans="1:5" x14ac:dyDescent="0.25">
      <c r="A63" s="10" t="s">
        <v>296</v>
      </c>
      <c r="B63" s="13" t="s">
        <v>383</v>
      </c>
      <c r="C63" s="13" t="s">
        <v>295</v>
      </c>
      <c r="D63" s="13" t="s">
        <v>289</v>
      </c>
      <c r="E63" s="14">
        <v>6</v>
      </c>
    </row>
    <row r="64" spans="1:5" x14ac:dyDescent="0.25">
      <c r="A64" s="10" t="s">
        <v>18</v>
      </c>
      <c r="B64" s="13" t="s">
        <v>19</v>
      </c>
      <c r="C64" s="13" t="s">
        <v>19</v>
      </c>
      <c r="D64" s="13" t="s">
        <v>289</v>
      </c>
      <c r="E64" s="14">
        <v>5</v>
      </c>
    </row>
    <row r="65" spans="1:5" x14ac:dyDescent="0.25">
      <c r="A65" s="10" t="s">
        <v>67</v>
      </c>
      <c r="B65" s="13" t="s">
        <v>68</v>
      </c>
      <c r="C65" s="13" t="s">
        <v>68</v>
      </c>
      <c r="D65" s="13" t="s">
        <v>289</v>
      </c>
      <c r="E65" s="14">
        <v>5</v>
      </c>
    </row>
    <row r="66" spans="1:5" x14ac:dyDescent="0.25">
      <c r="A66" s="10" t="s">
        <v>95</v>
      </c>
      <c r="B66" s="13" t="s">
        <v>96</v>
      </c>
      <c r="C66" s="13" t="s">
        <v>374</v>
      </c>
      <c r="D66" s="13" t="s">
        <v>289</v>
      </c>
      <c r="E66" s="14">
        <v>5</v>
      </c>
    </row>
    <row r="67" spans="1:5" x14ac:dyDescent="0.25">
      <c r="A67" s="10" t="s">
        <v>303</v>
      </c>
      <c r="B67" s="13" t="s">
        <v>384</v>
      </c>
      <c r="C67" s="13" t="s">
        <v>302</v>
      </c>
      <c r="D67" s="13" t="s">
        <v>491</v>
      </c>
      <c r="E67" s="14">
        <v>5</v>
      </c>
    </row>
    <row r="68" spans="1:5" x14ac:dyDescent="0.25">
      <c r="A68" s="10" t="s">
        <v>356</v>
      </c>
      <c r="B68" s="13" t="s">
        <v>392</v>
      </c>
      <c r="C68" s="13" t="s">
        <v>355</v>
      </c>
      <c r="D68" s="13" t="s">
        <v>289</v>
      </c>
      <c r="E68" s="14">
        <v>5</v>
      </c>
    </row>
    <row r="69" spans="1:5" x14ac:dyDescent="0.25">
      <c r="A69" s="10" t="s">
        <v>294</v>
      </c>
      <c r="B69" s="13" t="s">
        <v>382</v>
      </c>
      <c r="C69" s="13" t="s">
        <v>293</v>
      </c>
      <c r="D69" s="13" t="s">
        <v>285</v>
      </c>
      <c r="E69" s="14">
        <v>5</v>
      </c>
    </row>
    <row r="70" spans="1:5" x14ac:dyDescent="0.25">
      <c r="A70" s="10" t="s">
        <v>379</v>
      </c>
      <c r="B70" s="13" t="s">
        <v>378</v>
      </c>
      <c r="C70" s="13" t="s">
        <v>378</v>
      </c>
      <c r="D70" s="13" t="s">
        <v>491</v>
      </c>
      <c r="E70" s="14">
        <v>5</v>
      </c>
    </row>
    <row r="71" spans="1:5" x14ac:dyDescent="0.25">
      <c r="A71" s="10" t="s">
        <v>308</v>
      </c>
      <c r="B71" s="13" t="s">
        <v>386</v>
      </c>
      <c r="C71" s="13" t="s">
        <v>307</v>
      </c>
      <c r="D71" s="13" t="s">
        <v>289</v>
      </c>
      <c r="E71" s="14">
        <v>4</v>
      </c>
    </row>
    <row r="72" spans="1:5" x14ac:dyDescent="0.25">
      <c r="A72" s="10" t="s">
        <v>81</v>
      </c>
      <c r="B72" s="13" t="s">
        <v>82</v>
      </c>
      <c r="C72" s="13" t="s">
        <v>365</v>
      </c>
      <c r="D72" s="13" t="s">
        <v>310</v>
      </c>
      <c r="E72" s="14">
        <v>4</v>
      </c>
    </row>
    <row r="73" spans="1:5" x14ac:dyDescent="0.25">
      <c r="A73" s="10" t="s">
        <v>43</v>
      </c>
      <c r="B73" s="13" t="s">
        <v>44</v>
      </c>
      <c r="C73" s="13" t="s">
        <v>325</v>
      </c>
      <c r="D73" s="13" t="s">
        <v>310</v>
      </c>
      <c r="E73" s="14">
        <v>4</v>
      </c>
    </row>
    <row r="74" spans="1:5" x14ac:dyDescent="0.25">
      <c r="A74" s="10" t="s">
        <v>343</v>
      </c>
      <c r="B74" s="13" t="s">
        <v>390</v>
      </c>
      <c r="C74" s="13" t="s">
        <v>342</v>
      </c>
      <c r="D74" s="13" t="s">
        <v>285</v>
      </c>
      <c r="E74" s="14">
        <v>4</v>
      </c>
    </row>
    <row r="75" spans="1:5" x14ac:dyDescent="0.25">
      <c r="A75" s="10" t="s">
        <v>345</v>
      </c>
      <c r="B75" s="13" t="s">
        <v>344</v>
      </c>
      <c r="C75" s="13" t="s">
        <v>344</v>
      </c>
      <c r="D75" s="13" t="s">
        <v>285</v>
      </c>
      <c r="E75" s="14">
        <v>4</v>
      </c>
    </row>
    <row r="76" spans="1:5" x14ac:dyDescent="0.25">
      <c r="A76" s="10" t="s">
        <v>349</v>
      </c>
      <c r="B76" s="13" t="s">
        <v>391</v>
      </c>
      <c r="C76" s="13" t="s">
        <v>348</v>
      </c>
      <c r="D76" s="13" t="s">
        <v>491</v>
      </c>
      <c r="E76" s="14">
        <v>4</v>
      </c>
    </row>
    <row r="77" spans="1:5" x14ac:dyDescent="0.25">
      <c r="A77" s="10" t="s">
        <v>23</v>
      </c>
      <c r="B77" s="13" t="s">
        <v>24</v>
      </c>
      <c r="C77" s="13" t="s">
        <v>306</v>
      </c>
      <c r="D77" s="13" t="s">
        <v>289</v>
      </c>
      <c r="E77" s="14">
        <v>3</v>
      </c>
    </row>
    <row r="78" spans="1:5" x14ac:dyDescent="0.25">
      <c r="A78" s="10" t="s">
        <v>27</v>
      </c>
      <c r="B78" s="13" t="s">
        <v>28</v>
      </c>
      <c r="C78" s="13" t="s">
        <v>311</v>
      </c>
      <c r="D78" s="13" t="s">
        <v>289</v>
      </c>
      <c r="E78" s="14">
        <v>3</v>
      </c>
    </row>
    <row r="79" spans="1:5" x14ac:dyDescent="0.25">
      <c r="A79" s="10" t="s">
        <v>338</v>
      </c>
      <c r="B79" s="13" t="s">
        <v>337</v>
      </c>
      <c r="C79" s="13" t="s">
        <v>337</v>
      </c>
      <c r="D79" s="13" t="s">
        <v>285</v>
      </c>
      <c r="E79" s="14">
        <v>3</v>
      </c>
    </row>
    <row r="80" spans="1:5" x14ac:dyDescent="0.25">
      <c r="A80" s="10" t="s">
        <v>79</v>
      </c>
      <c r="B80" s="13" t="s">
        <v>80</v>
      </c>
      <c r="C80" s="13" t="s">
        <v>364</v>
      </c>
      <c r="D80" s="13" t="s">
        <v>289</v>
      </c>
      <c r="E80" s="14">
        <v>3</v>
      </c>
    </row>
    <row r="82" spans="4:5" x14ac:dyDescent="0.25">
      <c r="D82" s="49" t="s">
        <v>395</v>
      </c>
      <c r="E82" s="48">
        <f>SUM(E7:E81)</f>
        <v>3257</v>
      </c>
    </row>
  </sheetData>
  <sortState ref="B7:F80">
    <sortCondition descending="1" ref="E7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zoomScale="90" zoomScaleNormal="90" workbookViewId="0">
      <pane ySplit="6" topLeftCell="A7" activePane="bottomLeft" state="frozen"/>
      <selection pane="bottomLeft" activeCell="A6" sqref="A6"/>
    </sheetView>
  </sheetViews>
  <sheetFormatPr defaultRowHeight="15" x14ac:dyDescent="0.25"/>
  <cols>
    <col min="1" max="1" width="57.5703125" bestFit="1" customWidth="1"/>
    <col min="2" max="4" width="9.140625" style="2"/>
  </cols>
  <sheetData>
    <row r="1" spans="1:13" ht="18" customHeight="1" x14ac:dyDescent="0.25">
      <c r="A1" s="1" t="s">
        <v>493</v>
      </c>
      <c r="B1" s="38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4" t="s">
        <v>106</v>
      </c>
      <c r="B2" s="38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4" t="s">
        <v>124</v>
      </c>
      <c r="B3" s="38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4" t="s">
        <v>125</v>
      </c>
      <c r="B4" s="38"/>
      <c r="E4" s="2"/>
      <c r="F4" s="2"/>
      <c r="G4" s="2"/>
      <c r="H4" s="2"/>
      <c r="I4" s="2"/>
      <c r="J4" s="2"/>
      <c r="K4" s="2"/>
      <c r="L4" s="2"/>
      <c r="M4" s="2"/>
    </row>
    <row r="6" spans="1:13" ht="60" x14ac:dyDescent="0.25">
      <c r="A6" s="37" t="s">
        <v>278</v>
      </c>
      <c r="B6" s="31" t="s">
        <v>503</v>
      </c>
      <c r="C6" s="31" t="s">
        <v>504</v>
      </c>
      <c r="D6" s="31" t="s">
        <v>505</v>
      </c>
    </row>
    <row r="7" spans="1:13" x14ac:dyDescent="0.25">
      <c r="A7" s="13" t="s">
        <v>490</v>
      </c>
      <c r="B7" s="14">
        <v>244</v>
      </c>
      <c r="C7" s="14">
        <v>213</v>
      </c>
      <c r="D7" s="14">
        <v>179</v>
      </c>
    </row>
    <row r="8" spans="1:13" x14ac:dyDescent="0.25">
      <c r="A8" s="13" t="s">
        <v>486</v>
      </c>
      <c r="B8" s="14">
        <v>4</v>
      </c>
      <c r="C8" s="14">
        <v>13</v>
      </c>
      <c r="D8" s="14">
        <v>12</v>
      </c>
    </row>
    <row r="9" spans="1:13" x14ac:dyDescent="0.25">
      <c r="A9" s="13" t="s">
        <v>491</v>
      </c>
      <c r="B9" s="14">
        <v>29</v>
      </c>
      <c r="C9" s="14">
        <v>45</v>
      </c>
      <c r="D9" s="14">
        <v>42</v>
      </c>
    </row>
    <row r="10" spans="1:13" x14ac:dyDescent="0.25">
      <c r="A10" s="13" t="s">
        <v>290</v>
      </c>
      <c r="B10" s="14">
        <v>20</v>
      </c>
      <c r="C10" s="14">
        <v>66</v>
      </c>
      <c r="D10" s="14">
        <v>47</v>
      </c>
    </row>
    <row r="11" spans="1:13" x14ac:dyDescent="0.25">
      <c r="A11" s="13" t="s">
        <v>334</v>
      </c>
      <c r="B11" s="14">
        <v>21</v>
      </c>
      <c r="C11" s="14">
        <v>78</v>
      </c>
      <c r="D11" s="14">
        <v>34</v>
      </c>
    </row>
    <row r="12" spans="1:13" x14ac:dyDescent="0.25">
      <c r="A12" s="13" t="s">
        <v>287</v>
      </c>
      <c r="B12" s="14">
        <v>202</v>
      </c>
      <c r="C12" s="14">
        <v>399</v>
      </c>
      <c r="D12" s="14">
        <v>198</v>
      </c>
    </row>
    <row r="13" spans="1:13" x14ac:dyDescent="0.25">
      <c r="A13" s="13" t="s">
        <v>310</v>
      </c>
      <c r="B13" s="14">
        <v>149</v>
      </c>
      <c r="C13" s="14">
        <v>124</v>
      </c>
      <c r="D13" s="14">
        <v>149</v>
      </c>
    </row>
    <row r="14" spans="1:13" x14ac:dyDescent="0.25">
      <c r="A14" s="13" t="s">
        <v>358</v>
      </c>
      <c r="B14" s="14">
        <v>115</v>
      </c>
      <c r="C14" s="14">
        <v>123</v>
      </c>
      <c r="D14" s="14">
        <v>96</v>
      </c>
    </row>
    <row r="15" spans="1:13" x14ac:dyDescent="0.25">
      <c r="A15" s="13" t="s">
        <v>285</v>
      </c>
      <c r="B15" s="14">
        <v>106</v>
      </c>
      <c r="C15" s="14">
        <v>164</v>
      </c>
      <c r="D15" s="14">
        <v>120</v>
      </c>
    </row>
    <row r="16" spans="1:13" x14ac:dyDescent="0.25">
      <c r="A16" s="13" t="s">
        <v>330</v>
      </c>
      <c r="B16" s="14">
        <v>46</v>
      </c>
      <c r="C16" s="14">
        <v>55</v>
      </c>
      <c r="D16" s="14">
        <v>28</v>
      </c>
    </row>
    <row r="17" spans="1:4" s="12" customFormat="1" x14ac:dyDescent="0.25">
      <c r="A17" s="13" t="s">
        <v>289</v>
      </c>
      <c r="B17" s="14">
        <v>28</v>
      </c>
      <c r="C17" s="14">
        <v>76</v>
      </c>
      <c r="D17" s="14">
        <v>32</v>
      </c>
    </row>
    <row r="18" spans="1:4" s="12" customFormat="1" x14ac:dyDescent="0.25">
      <c r="A18" s="52" t="s">
        <v>395</v>
      </c>
      <c r="B18" s="45">
        <v>964</v>
      </c>
      <c r="C18" s="45">
        <v>1356</v>
      </c>
      <c r="D18" s="45">
        <v>937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2016-107 działania krajami</vt:lpstr>
      <vt:lpstr>2016-107 działania uczelniami</vt:lpstr>
      <vt:lpstr>2016 wyjazd vs przyjazd krajami</vt:lpstr>
      <vt:lpstr>Działania_krajami_all</vt:lpstr>
      <vt:lpstr>ranking działaniami</vt:lpstr>
      <vt:lpstr>2016-107 wg krajów</vt:lpstr>
      <vt:lpstr>2016 działania_regionami</vt:lpstr>
    </vt:vector>
  </TitlesOfParts>
  <Company>FRSE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drytwinska</cp:lastModifiedBy>
  <dcterms:created xsi:type="dcterms:W3CDTF">2018-02-26T09:26:03Z</dcterms:created>
  <dcterms:modified xsi:type="dcterms:W3CDTF">2019-02-19T14:52:20Z</dcterms:modified>
</cp:coreProperties>
</file>