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3675" windowWidth="28830" windowHeight="9810" tabRatio="857"/>
  </bookViews>
  <sheets>
    <sheet name="Słowniczek" sheetId="5" r:id="rId1"/>
    <sheet name="2016 KA107 SMS wg uczelni PL" sheetId="1" r:id="rId2"/>
    <sheet name="2016 SMS uczelniami i krajami" sheetId="2" r:id="rId3"/>
    <sheet name="2016-107 wg kraj i rodz wyjazdu" sheetId="4" r:id="rId4"/>
    <sheet name="2016-wyjazdy wg regionów" sheetId="6" r:id="rId5"/>
  </sheets>
  <definedNames>
    <definedName name="_xlnm._FilterDatabase" localSheetId="3" hidden="1">'2016-107 wg kraj i rodz wyjazdu'!$B$4:$G$76</definedName>
  </definedNames>
  <calcPr calcId="145621"/>
</workbook>
</file>

<file path=xl/calcChain.xml><?xml version="1.0" encoding="utf-8"?>
<calcChain xmlns="http://schemas.openxmlformats.org/spreadsheetml/2006/main">
  <c r="J81" i="2" l="1"/>
  <c r="B17" i="6"/>
  <c r="C17" i="6"/>
  <c r="F78" i="4"/>
  <c r="E78" i="4"/>
  <c r="I78" i="1"/>
  <c r="H78" i="1"/>
  <c r="G9" i="2" l="1"/>
  <c r="G78" i="2"/>
  <c r="G68" i="2"/>
  <c r="G58" i="2"/>
  <c r="G48" i="2"/>
  <c r="G38" i="2"/>
  <c r="G28" i="2"/>
  <c r="G18" i="2"/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5" i="4"/>
  <c r="G78" i="4" l="1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G10" i="2"/>
  <c r="G11" i="2"/>
  <c r="G12" i="2"/>
  <c r="G13" i="2"/>
  <c r="G14" i="2"/>
  <c r="G15" i="2"/>
  <c r="G16" i="2"/>
  <c r="G17" i="2"/>
  <c r="G19" i="2"/>
  <c r="G20" i="2"/>
  <c r="G21" i="2"/>
  <c r="G22" i="2"/>
  <c r="G23" i="2"/>
  <c r="G24" i="2"/>
  <c r="G25" i="2"/>
  <c r="G26" i="2"/>
  <c r="G27" i="2"/>
  <c r="G29" i="2"/>
  <c r="G30" i="2"/>
  <c r="G31" i="2"/>
  <c r="G32" i="2"/>
  <c r="G33" i="2"/>
  <c r="G34" i="2"/>
  <c r="G35" i="2"/>
  <c r="G36" i="2"/>
  <c r="G37" i="2"/>
  <c r="G39" i="2"/>
  <c r="G40" i="2"/>
  <c r="G41" i="2"/>
  <c r="G42" i="2"/>
  <c r="G43" i="2"/>
  <c r="G44" i="2"/>
  <c r="G45" i="2"/>
  <c r="G46" i="2"/>
  <c r="G47" i="2"/>
  <c r="G49" i="2"/>
  <c r="G50" i="2"/>
  <c r="G51" i="2"/>
  <c r="G52" i="2"/>
  <c r="G53" i="2"/>
  <c r="G54" i="2"/>
  <c r="G55" i="2"/>
  <c r="G56" i="2"/>
  <c r="G57" i="2"/>
  <c r="G59" i="2"/>
  <c r="G60" i="2"/>
  <c r="G61" i="2"/>
  <c r="G62" i="2"/>
  <c r="G63" i="2"/>
  <c r="G64" i="2"/>
  <c r="G65" i="2"/>
  <c r="G66" i="2"/>
  <c r="G67" i="2"/>
  <c r="G69" i="2"/>
  <c r="G70" i="2"/>
  <c r="G71" i="2"/>
  <c r="G72" i="2"/>
  <c r="G73" i="2"/>
  <c r="G74" i="2"/>
  <c r="G75" i="2"/>
  <c r="G76" i="2"/>
  <c r="G77" i="2"/>
  <c r="G79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1" i="2" l="1"/>
  <c r="G81" i="2"/>
  <c r="CA81" i="2"/>
  <c r="BG81" i="2"/>
  <c r="AG81" i="2"/>
  <c r="K81" i="2"/>
  <c r="BN81" i="2"/>
  <c r="AN81" i="2"/>
  <c r="CW81" i="2"/>
  <c r="CL81" i="2"/>
  <c r="CB81" i="2"/>
  <c r="BZ81" i="2"/>
  <c r="BS81" i="2"/>
  <c r="BM81" i="2"/>
  <c r="BI81" i="2"/>
  <c r="BJ81" i="2"/>
  <c r="BD81" i="2"/>
  <c r="AY81" i="2"/>
  <c r="AW81" i="2"/>
  <c r="AK81" i="2"/>
  <c r="AH81" i="2"/>
  <c r="AC81" i="2"/>
  <c r="Y81" i="2"/>
  <c r="U81" i="2"/>
  <c r="S81" i="2"/>
  <c r="L81" i="2"/>
  <c r="M81" i="2"/>
  <c r="N81" i="2"/>
  <c r="O81" i="2"/>
  <c r="P81" i="2"/>
  <c r="Q81" i="2"/>
  <c r="R81" i="2"/>
  <c r="T81" i="2"/>
  <c r="V81" i="2"/>
  <c r="W81" i="2"/>
  <c r="X81" i="2"/>
  <c r="Z81" i="2"/>
  <c r="AA81" i="2"/>
  <c r="AB81" i="2"/>
  <c r="AD81" i="2"/>
  <c r="AE81" i="2"/>
  <c r="AF81" i="2"/>
  <c r="AI81" i="2"/>
  <c r="AJ81" i="2"/>
  <c r="AL81" i="2"/>
  <c r="AM81" i="2"/>
  <c r="AO81" i="2"/>
  <c r="AP81" i="2"/>
  <c r="AQ81" i="2"/>
  <c r="AR81" i="2"/>
  <c r="AS81" i="2"/>
  <c r="AT81" i="2"/>
  <c r="AU81" i="2"/>
  <c r="AV81" i="2"/>
  <c r="AX81" i="2"/>
  <c r="AZ81" i="2"/>
  <c r="BA81" i="2"/>
  <c r="BB81" i="2"/>
  <c r="BC81" i="2"/>
  <c r="BE81" i="2"/>
  <c r="BF81" i="2"/>
  <c r="BH81" i="2"/>
  <c r="BK81" i="2"/>
  <c r="BL81" i="2"/>
  <c r="BO81" i="2"/>
  <c r="BP81" i="2"/>
  <c r="BQ81" i="2"/>
  <c r="BR81" i="2"/>
  <c r="BT81" i="2"/>
  <c r="BU81" i="2"/>
  <c r="BV81" i="2"/>
  <c r="BW81" i="2"/>
  <c r="BX81" i="2"/>
  <c r="BY81" i="2"/>
  <c r="CC81" i="2"/>
  <c r="CD81" i="2"/>
  <c r="CE81" i="2"/>
  <c r="CF81" i="2"/>
  <c r="CG81" i="2"/>
  <c r="CH81" i="2"/>
  <c r="CI81" i="2"/>
  <c r="CJ81" i="2"/>
  <c r="CK81" i="2"/>
  <c r="CM81" i="2"/>
  <c r="CN81" i="2"/>
  <c r="CO81" i="2"/>
  <c r="CP81" i="2"/>
  <c r="CQ81" i="2"/>
  <c r="CR81" i="2"/>
  <c r="CS81" i="2"/>
  <c r="CT81" i="2"/>
  <c r="CU81" i="2"/>
  <c r="CV81" i="2"/>
  <c r="I81" i="2"/>
  <c r="H81" i="2" l="1"/>
</calcChain>
</file>

<file path=xl/sharedStrings.xml><?xml version="1.0" encoding="utf-8"?>
<sst xmlns="http://schemas.openxmlformats.org/spreadsheetml/2006/main" count="1486" uniqueCount="503">
  <si>
    <t>Województwo</t>
  </si>
  <si>
    <t>Status uczelni</t>
  </si>
  <si>
    <t>Od kiedy uczelnia uczestniczy w programie Erasmus</t>
  </si>
  <si>
    <t>Typ uczelni</t>
  </si>
  <si>
    <t>Typ uczelni 2</t>
  </si>
  <si>
    <t>lubelskie</t>
  </si>
  <si>
    <t>publiczna</t>
  </si>
  <si>
    <t>PL BIALYST01</t>
  </si>
  <si>
    <t>Politechnika Białostocka</t>
  </si>
  <si>
    <t>podlaskie</t>
  </si>
  <si>
    <t>PL BIALYST03</t>
  </si>
  <si>
    <t>Wyższa Szkoła Finansów i Zarządzania w Białymstoku</t>
  </si>
  <si>
    <t>niepubliczna</t>
  </si>
  <si>
    <t>PL BIALYST04</t>
  </si>
  <si>
    <t>Uniwersytet w Białymstoku</t>
  </si>
  <si>
    <t>śląskie</t>
  </si>
  <si>
    <t>kujawsko-pomorskie</t>
  </si>
  <si>
    <t>PL BYDGOSZ02</t>
  </si>
  <si>
    <t>Uniwersytet Technologiczno-Przyrodniczy im. Jana i Jędrzeja Śniadeckich w Bydgoszczy</t>
  </si>
  <si>
    <t>mazowieckie</t>
  </si>
  <si>
    <t>PL GDANSK01</t>
  </si>
  <si>
    <t>Uniwersytet Gdański</t>
  </si>
  <si>
    <t>pomorskie</t>
  </si>
  <si>
    <t>PL GDANSK02</t>
  </si>
  <si>
    <t>Politechnika Gdańska</t>
  </si>
  <si>
    <t>PL GLIWICE01</t>
  </si>
  <si>
    <t>Politechnika Śląska</t>
  </si>
  <si>
    <t>dolnośląskie</t>
  </si>
  <si>
    <t>wielkopolskie</t>
  </si>
  <si>
    <t>lubuskie</t>
  </si>
  <si>
    <t>podkarpackie</t>
  </si>
  <si>
    <t>PL JELENIA01</t>
  </si>
  <si>
    <t>Karkonoska Państwowa Szkoła Wyższa w Jeleniej Górze</t>
  </si>
  <si>
    <t>PL KALISZ01</t>
  </si>
  <si>
    <t>Państwowa Wyższa Szkoła Zawodowa im. Prezydenta Stanisława Wojciechowskiego w Kaliszu</t>
  </si>
  <si>
    <t>PL KATOWIC01</t>
  </si>
  <si>
    <t>Uniwersytet Śląski</t>
  </si>
  <si>
    <t>PL KATOWIC02</t>
  </si>
  <si>
    <t>Uniwersytet Ekonomiczny w Katowicach</t>
  </si>
  <si>
    <t>zachodniopomorskie</t>
  </si>
  <si>
    <t>PL KRAKOW01</t>
  </si>
  <si>
    <t>Uniwersytet Jagielloński w Krakowie</t>
  </si>
  <si>
    <t>małopolskie</t>
  </si>
  <si>
    <t>PL KRAKOW02</t>
  </si>
  <si>
    <t>Akademia Górniczo-Hutnicza im. Stanisława Staszica w Krakowie</t>
  </si>
  <si>
    <t>PL KRAKOW04</t>
  </si>
  <si>
    <t>Uniwersytet Ekonomiczny w Krakowie</t>
  </si>
  <si>
    <t>PL KRAKOW09</t>
  </si>
  <si>
    <t>Akademia Muzyczna w Krakowie</t>
  </si>
  <si>
    <t>PL LESZNO01</t>
  </si>
  <si>
    <t>Państwowa Wyższa Szkoła Zawodowa im. Jana Amosa Komeńskiego w Lesznie</t>
  </si>
  <si>
    <t>PL LODZ01</t>
  </si>
  <si>
    <t>Uniwersytet Łódzki</t>
  </si>
  <si>
    <t>łódzkie</t>
  </si>
  <si>
    <t>PL LODZ02</t>
  </si>
  <si>
    <t>Politechnika Łódzka</t>
  </si>
  <si>
    <t>PL LUBLIN02</t>
  </si>
  <si>
    <t>Katolicki Uniwersytet Lubelski Jana Pawła II</t>
  </si>
  <si>
    <t>PL LUBLIN03</t>
  </si>
  <si>
    <t>Politechnika Lubelska</t>
  </si>
  <si>
    <t>PL LUBLIN08</t>
  </si>
  <si>
    <t>Wyższa Szkoła Społeczno-Przyrodnicza im. Wincentego Pola w Lublinie</t>
  </si>
  <si>
    <t>PL NYSA01</t>
  </si>
  <si>
    <t>Państwowa Wyższa Szkoła Zawodowa w Nysie</t>
  </si>
  <si>
    <t>opolskie</t>
  </si>
  <si>
    <t>PL OPOLE01</t>
  </si>
  <si>
    <t>Uniwersytet Opolski</t>
  </si>
  <si>
    <t>PL OPOLE02</t>
  </si>
  <si>
    <t>Politechnika Opolska</t>
  </si>
  <si>
    <t>PL POZNAN01</t>
  </si>
  <si>
    <t>Uniwersytet im. Adama Mickiewicza w Poznaniu</t>
  </si>
  <si>
    <t>PL POZNAN03</t>
  </si>
  <si>
    <t>Uniwersytet Ekonomiczny w Poznaniu</t>
  </si>
  <si>
    <t>PL POZNAN14</t>
  </si>
  <si>
    <t>Wyższa Szkoła Handlu i Usług w Poznaniu</t>
  </si>
  <si>
    <t>PL RZESZOW01</t>
  </si>
  <si>
    <t>PL SZCZECI01</t>
  </si>
  <si>
    <t>Uniwersytet Szczeciński</t>
  </si>
  <si>
    <t>PL SZCZECI02</t>
  </si>
  <si>
    <t>Zachodniopomorski Uniwersytet Technologiczny w Szczecinie</t>
  </si>
  <si>
    <t>PL TORUN01</t>
  </si>
  <si>
    <t>Uniwersytet Mikołaja Kopernika w Toruniu</t>
  </si>
  <si>
    <t>PL WARSZAW01</t>
  </si>
  <si>
    <t>Uniwersytet Warszawski</t>
  </si>
  <si>
    <t>PL WARSZAW03</t>
  </si>
  <si>
    <t>Szkoła Główna Handlowa w Warszawie</t>
  </si>
  <si>
    <t>PL WARSZAW05</t>
  </si>
  <si>
    <t>Szkoła Główna Gospodarstwa Wiejskiego</t>
  </si>
  <si>
    <t>PL WARSZAW10</t>
  </si>
  <si>
    <t>Akademia Sztuk Pięknych w Warszawie</t>
  </si>
  <si>
    <t>PL WARSZAW14</t>
  </si>
  <si>
    <t>Uczelnia Łazarskiego</t>
  </si>
  <si>
    <t>PL WARSZAW21</t>
  </si>
  <si>
    <t>Akademia Leona Koźmińskiego</t>
  </si>
  <si>
    <t>PL WARSZAW37</t>
  </si>
  <si>
    <t>SWPS Uniwersytet Humanistycznospołeczny</t>
  </si>
  <si>
    <t>PL WARSZAW41</t>
  </si>
  <si>
    <t>Wyższa Szkoła Ekologii i Zarządzania w Warszawie</t>
  </si>
  <si>
    <t>PL WROCLAW02</t>
  </si>
  <si>
    <t>Politechnika Wrocławska</t>
  </si>
  <si>
    <t>PL WROCLAW15</t>
  </si>
  <si>
    <t>Wyższa Szkoła Bankowa we Wrocławiu</t>
  </si>
  <si>
    <t>PL WROCLAW16</t>
  </si>
  <si>
    <t>Międzynarodowa Wyższa Szkoła Logistyki i Transportu we Wrocławiu</t>
  </si>
  <si>
    <t>PL ZIELONA01</t>
  </si>
  <si>
    <t>AU</t>
  </si>
  <si>
    <t>AZ</t>
  </si>
  <si>
    <t>BA</t>
  </si>
  <si>
    <t>BY</t>
  </si>
  <si>
    <t>CA</t>
  </si>
  <si>
    <t>CN</t>
  </si>
  <si>
    <t>DZ</t>
  </si>
  <si>
    <t>GE</t>
  </si>
  <si>
    <t>HK</t>
  </si>
  <si>
    <t>ID</t>
  </si>
  <si>
    <t>IL</t>
  </si>
  <si>
    <t>IN</t>
  </si>
  <si>
    <t>JO</t>
  </si>
  <si>
    <t>JP</t>
  </si>
  <si>
    <t>KR</t>
  </si>
  <si>
    <t>KZ</t>
  </si>
  <si>
    <t>MA</t>
  </si>
  <si>
    <t>ME</t>
  </si>
  <si>
    <t>MX</t>
  </si>
  <si>
    <t>RS</t>
  </si>
  <si>
    <t>RU</t>
  </si>
  <si>
    <t>SG</t>
  </si>
  <si>
    <t>TH</t>
  </si>
  <si>
    <t>TW</t>
  </si>
  <si>
    <t>UA</t>
  </si>
  <si>
    <t>US</t>
  </si>
  <si>
    <t>VN</t>
  </si>
  <si>
    <t>XK</t>
  </si>
  <si>
    <t>ZA</t>
  </si>
  <si>
    <t>SMS wyjazdy z PL</t>
  </si>
  <si>
    <t>AL</t>
  </si>
  <si>
    <t>AM</t>
  </si>
  <si>
    <t>AR</t>
  </si>
  <si>
    <t>BR</t>
  </si>
  <si>
    <t>CL</t>
  </si>
  <si>
    <t>CO</t>
  </si>
  <si>
    <t>CR</t>
  </si>
  <si>
    <t>EC</t>
  </si>
  <si>
    <t>EG</t>
  </si>
  <si>
    <t>GT</t>
  </si>
  <si>
    <t>KG</t>
  </si>
  <si>
    <t>LB</t>
  </si>
  <si>
    <t>MD</t>
  </si>
  <si>
    <t>MY</t>
  </si>
  <si>
    <t>NZ</t>
  </si>
  <si>
    <t>PE</t>
  </si>
  <si>
    <t>PH</t>
  </si>
  <si>
    <t>PS</t>
  </si>
  <si>
    <t>SV</t>
  </si>
  <si>
    <t>TJ</t>
  </si>
  <si>
    <t>TN</t>
  </si>
  <si>
    <t>UY</t>
  </si>
  <si>
    <t>UZ</t>
  </si>
  <si>
    <t>SMS przyjazdy do PL</t>
  </si>
  <si>
    <t>AU out</t>
  </si>
  <si>
    <t>AZ out</t>
  </si>
  <si>
    <t>BA out</t>
  </si>
  <si>
    <t>GE out</t>
  </si>
  <si>
    <t>ID out</t>
  </si>
  <si>
    <t>IL out</t>
  </si>
  <si>
    <t>IN out</t>
  </si>
  <si>
    <t>KR out</t>
  </si>
  <si>
    <t>RS out</t>
  </si>
  <si>
    <t>RU out</t>
  </si>
  <si>
    <t>SG out</t>
  </si>
  <si>
    <t>TH out</t>
  </si>
  <si>
    <t>TW out</t>
  </si>
  <si>
    <t>UA out</t>
  </si>
  <si>
    <t>US out</t>
  </si>
  <si>
    <t>VN out</t>
  </si>
  <si>
    <t>XK out</t>
  </si>
  <si>
    <t>ZA out</t>
  </si>
  <si>
    <t>SM łącznie</t>
  </si>
  <si>
    <t>Albania</t>
  </si>
  <si>
    <t>Armenia</t>
  </si>
  <si>
    <t>Argentina</t>
  </si>
  <si>
    <t>Australia</t>
  </si>
  <si>
    <t>Azerbaijan</t>
  </si>
  <si>
    <t>Brazil</t>
  </si>
  <si>
    <t>Belarus</t>
  </si>
  <si>
    <t>Canada</t>
  </si>
  <si>
    <t>Chile</t>
  </si>
  <si>
    <t>Colombia</t>
  </si>
  <si>
    <t>Costa Rica</t>
  </si>
  <si>
    <t>Algeria</t>
  </si>
  <si>
    <t>Ecuador</t>
  </si>
  <si>
    <t>Egypt</t>
  </si>
  <si>
    <t>Georgia</t>
  </si>
  <si>
    <t>Guatemala</t>
  </si>
  <si>
    <t>Hong Kong</t>
  </si>
  <si>
    <t>Indonesia</t>
  </si>
  <si>
    <t>Israel</t>
  </si>
  <si>
    <t>India</t>
  </si>
  <si>
    <t>Jordan</t>
  </si>
  <si>
    <t>Japan</t>
  </si>
  <si>
    <t>Kyrgyzstan</t>
  </si>
  <si>
    <t>Kazakhstan</t>
  </si>
  <si>
    <t>Lebanon</t>
  </si>
  <si>
    <t>Morocco</t>
  </si>
  <si>
    <t>Montenegro</t>
  </si>
  <si>
    <t>Mexico</t>
  </si>
  <si>
    <t>Malaysia</t>
  </si>
  <si>
    <t>New Zealand</t>
  </si>
  <si>
    <t>Peru</t>
  </si>
  <si>
    <t>Philippines</t>
  </si>
  <si>
    <t>Serbia</t>
  </si>
  <si>
    <t>Russian Federation</t>
  </si>
  <si>
    <t>Singapore</t>
  </si>
  <si>
    <t>El Salvador</t>
  </si>
  <si>
    <t>Thailand</t>
  </si>
  <si>
    <t>Tajikistan</t>
  </si>
  <si>
    <t>Tunisia</t>
  </si>
  <si>
    <t>Ukraine</t>
  </si>
  <si>
    <t>Uruguay</t>
  </si>
  <si>
    <t>Uzbekistan</t>
  </si>
  <si>
    <t>Viet Nam</t>
  </si>
  <si>
    <t>South Africa</t>
  </si>
  <si>
    <t xml:space="preserve"> 1</t>
  </si>
  <si>
    <t xml:space="preserve"> 2</t>
  </si>
  <si>
    <t xml:space="preserve"> 8</t>
  </si>
  <si>
    <t xml:space="preserve"> 6</t>
  </si>
  <si>
    <t xml:space="preserve"> 3</t>
  </si>
  <si>
    <t xml:space="preserve"> 7</t>
  </si>
  <si>
    <t xml:space="preserve"> 4</t>
  </si>
  <si>
    <t>Nazwa kraju</t>
  </si>
  <si>
    <t>Region</t>
  </si>
  <si>
    <t>SMS in</t>
  </si>
  <si>
    <t>SMS out</t>
  </si>
  <si>
    <t>SMS out wyjazdy studentów polskich uczelni w celu realizacji części studiów w uczelniach partnerskich</t>
  </si>
  <si>
    <t>SMS in przyjazdy studentów z uczelni partnerskich w celu realizacji części studiów w uczelniach polskich</t>
  </si>
  <si>
    <t>Kod Erasmusa uczelni polskiej</t>
  </si>
  <si>
    <t>Oficjalna nazwa uczelni polskiej</t>
  </si>
  <si>
    <t>kod kraju</t>
  </si>
  <si>
    <t>nazwa kraju w języku angielskim</t>
  </si>
  <si>
    <t>Bosnia And Herzegovina</t>
  </si>
  <si>
    <t>Korea, Republic Of</t>
  </si>
  <si>
    <t>Moldova, Republic Of</t>
  </si>
  <si>
    <t>Palestinian Territory, Occupied</t>
  </si>
  <si>
    <t>Taiwan, Province Of China</t>
  </si>
  <si>
    <t>United States</t>
  </si>
  <si>
    <t>Kosovo</t>
  </si>
  <si>
    <t>Hasło</t>
  </si>
  <si>
    <t>Objaśnienie</t>
  </si>
  <si>
    <t>Więcej informacji można znaleźć na stronie:</t>
  </si>
  <si>
    <t>http://erasmusplus.org.pl/szkolnictwo-wyzsze/akcja-1/wspolpraca-z-krajami-partnerskimi/</t>
  </si>
  <si>
    <t>SM</t>
  </si>
  <si>
    <t>Mobilność studentów</t>
  </si>
  <si>
    <t>SMS</t>
  </si>
  <si>
    <t>wyjazdy/ przyjazdy studentów na studia do innych krajów programu (tu: Polski)/partnerskich – na okres od 3 do 12 miesięcy</t>
  </si>
  <si>
    <t>ST</t>
  </si>
  <si>
    <t>Mobilność pracowników uczelni</t>
  </si>
  <si>
    <t>STA</t>
  </si>
  <si>
    <t xml:space="preserve">wyjazdy/ przyjazdy nauczycieli akademickich w celu prowadzenia zajęć dydaktycznych na uczelniach w krajach programu (tu: Polski)/ partnerskich; </t>
  </si>
  <si>
    <t>STT</t>
  </si>
  <si>
    <t>wyjazdy/ przyjazdy pracowników uczelni (zarówno nauczycieli akademickich, jak i innych pracowników) do szkół wyższych, instytucji, organizacji, przedsiębiorstw w innych krajach programu(tu: Polski)/ krajach partnerskich w celach szkoleniowych (doskonalenie kompetencji zawodowych, poszerzanie wiedzy w danej dziedzinie, udział w szkoleniach, „work shadowing” itp.).</t>
  </si>
  <si>
    <t>10</t>
  </si>
  <si>
    <t>nazwa kraju w języku polskim</t>
  </si>
  <si>
    <t>Argentyna</t>
  </si>
  <si>
    <t>Azerbejdżan</t>
  </si>
  <si>
    <t>Bośnia i Hercegowina</t>
  </si>
  <si>
    <t>Brazylia</t>
  </si>
  <si>
    <t>Białoruś</t>
  </si>
  <si>
    <t>Kanada</t>
  </si>
  <si>
    <t>Kolumbia</t>
  </si>
  <si>
    <t>Kostaryka</t>
  </si>
  <si>
    <t>Algieria</t>
  </si>
  <si>
    <t>Ekwador</t>
  </si>
  <si>
    <t>Egipt</t>
  </si>
  <si>
    <t>Gruzja</t>
  </si>
  <si>
    <t>Gwatemala</t>
  </si>
  <si>
    <t>Hongkong</t>
  </si>
  <si>
    <t>Indonezja</t>
  </si>
  <si>
    <t>Izrael</t>
  </si>
  <si>
    <t>Indie</t>
  </si>
  <si>
    <t>Jordania</t>
  </si>
  <si>
    <t>Japonia</t>
  </si>
  <si>
    <t>Kirgistan</t>
  </si>
  <si>
    <t>Kazachstan</t>
  </si>
  <si>
    <t>Liban</t>
  </si>
  <si>
    <t>Maroko</t>
  </si>
  <si>
    <t>Czarnogóra</t>
  </si>
  <si>
    <t>Meksyk</t>
  </si>
  <si>
    <t>Malezja</t>
  </si>
  <si>
    <t>Nowa Zelandia</t>
  </si>
  <si>
    <t>Filipiny</t>
  </si>
  <si>
    <t>Rosja</t>
  </si>
  <si>
    <t>Singapur</t>
  </si>
  <si>
    <t>Salwador</t>
  </si>
  <si>
    <t>Tajlandia</t>
  </si>
  <si>
    <t>Tadżykistan</t>
  </si>
  <si>
    <t>Tunezja</t>
  </si>
  <si>
    <t>Ukraina</t>
  </si>
  <si>
    <t>Stany Zjednoczone</t>
  </si>
  <si>
    <t>Urugwaj</t>
  </si>
  <si>
    <t>Wietnam</t>
  </si>
  <si>
    <t>Republika Południowej Afryki</t>
  </si>
  <si>
    <t>Chiny</t>
  </si>
  <si>
    <t>Mołdawia</t>
  </si>
  <si>
    <t>Palestyna</t>
  </si>
  <si>
    <t>Tajwan</t>
  </si>
  <si>
    <t>Kosowo</t>
  </si>
  <si>
    <t>KA107-2016</t>
  </si>
  <si>
    <t>PL BYDGOSZ01</t>
  </si>
  <si>
    <t>PL BYDGOSZ06</t>
  </si>
  <si>
    <t>PL DABROWA01</t>
  </si>
  <si>
    <t>PL KATOWIC07</t>
  </si>
  <si>
    <t>PL KATOWIC14</t>
  </si>
  <si>
    <t>PL KIELCE02</t>
  </si>
  <si>
    <t>PL KRAKOW06</t>
  </si>
  <si>
    <t>PL KRAKOW10</t>
  </si>
  <si>
    <t>PL KWIDZYN01</t>
  </si>
  <si>
    <t>PL LODZ03</t>
  </si>
  <si>
    <t>PL LOMZA03</t>
  </si>
  <si>
    <t>PL LUBLIN05</t>
  </si>
  <si>
    <t>PL LUBLIN06</t>
  </si>
  <si>
    <t>PL OLSZTYN01</t>
  </si>
  <si>
    <t>PL POZNAN02</t>
  </si>
  <si>
    <t>PL POZNAN04</t>
  </si>
  <si>
    <t>PL RACIBOR01</t>
  </si>
  <si>
    <t>PL RADOM01</t>
  </si>
  <si>
    <t>PL RZESZOW02</t>
  </si>
  <si>
    <t>PL SLUPSK01</t>
  </si>
  <si>
    <t>PL SZCZECI03</t>
  </si>
  <si>
    <t>PL WARSZAW02</t>
  </si>
  <si>
    <t>PL WARSZAW07</t>
  </si>
  <si>
    <t>PL WARSZAW35</t>
  </si>
  <si>
    <t>PL WARSZAW61</t>
  </si>
  <si>
    <t>PL WROCLAW03</t>
  </si>
  <si>
    <t>PL WROCLAW04</t>
  </si>
  <si>
    <t>PL WROCLAW05</t>
  </si>
  <si>
    <t>Uniwersytet Kazimierza Wielkiego</t>
  </si>
  <si>
    <t>Wyższa Szkoła Gospodarki w Bydgoszczy</t>
  </si>
  <si>
    <t>Akademia WSB</t>
  </si>
  <si>
    <t>Górnośląska Wyższa Szkoła Handlowa im. Wojciecha Korfantego</t>
  </si>
  <si>
    <t xml:space="preserve">Wyższa Szkoła Zarządzania Ochroną Pracy w Katowicach </t>
  </si>
  <si>
    <t>Uniwersytet Jana Kochanowskiego w Kielcach</t>
  </si>
  <si>
    <t>Uniwersytet Rolniczy im. Hugona Kołłątaja w Krakowie</t>
  </si>
  <si>
    <t>Akademia Sztuk Pięknych im. Jana Matejki w Krakowie</t>
  </si>
  <si>
    <t>Powiślańska Szkoła Wyższa</t>
  </si>
  <si>
    <t>Uniwersytet Medyczny w Łodzi</t>
  </si>
  <si>
    <t>Państwowa Wyższa Szkoła Informatyki i Przedsiębiorczości w Łomży</t>
  </si>
  <si>
    <t>Uniwersytet Medyczny w Lublinie</t>
  </si>
  <si>
    <t>Wyższa Szkoła Przedsiębiorczości i Administracji w Lublinie</t>
  </si>
  <si>
    <t>Uniwersytet Warmińsko-Mazurski w Olsztynie</t>
  </si>
  <si>
    <t>Politechnika Poznańska</t>
  </si>
  <si>
    <t>Uniwersytet Przyrodniczy w Poznaniu</t>
  </si>
  <si>
    <t>Państwowa Wyższa Szkoła Zawodowa w Raciborzu</t>
  </si>
  <si>
    <t>Uniwersytet Technologiczno-Humanistyczny im. Kazimierza Pułaskiego w Radomiu</t>
  </si>
  <si>
    <t xml:space="preserve">Politechnika Rzeszowska im. Ignacego Łukasiewicza </t>
  </si>
  <si>
    <t>Uniwersytet Rzeszowski</t>
  </si>
  <si>
    <t>Akademia Pomorska w Słupsku</t>
  </si>
  <si>
    <t>Akademia Morska w Szczecinie</t>
  </si>
  <si>
    <t>Politechnika Warszawska</t>
  </si>
  <si>
    <t>Uniwersytet Kardynała Stefana Wyszyńskiego w Warszawie</t>
  </si>
  <si>
    <t>Collegium Civitas</t>
  </si>
  <si>
    <t>Wszechnica Polska Szkoła Wyższa w Warszawie</t>
  </si>
  <si>
    <t>Uniwersytet Ekonomiczny we Wrocławiu</t>
  </si>
  <si>
    <t>Uniwersytet Przyrodniczy we Wrocławiu</t>
  </si>
  <si>
    <t>Uniwersytet Medyczny im. Piastów Śląskich we Wrocławiu</t>
  </si>
  <si>
    <t>Uniwersytet Zielonogórski</t>
  </si>
  <si>
    <t>świętokrzyskie</t>
  </si>
  <si>
    <t>warmińsko-mazurskie</t>
  </si>
  <si>
    <t>techniczna</t>
  </si>
  <si>
    <t>uniwersytet</t>
  </si>
  <si>
    <t>rolnicza/przyrodnicza</t>
  </si>
  <si>
    <t>zawodowa</t>
  </si>
  <si>
    <t>ekonomiczna</t>
  </si>
  <si>
    <t>artystyczna</t>
  </si>
  <si>
    <t>medyczna</t>
  </si>
  <si>
    <t>kościelna</t>
  </si>
  <si>
    <t>pedagogiczna</t>
  </si>
  <si>
    <t>morska</t>
  </si>
  <si>
    <t>akademicka</t>
  </si>
  <si>
    <t>2000/01</t>
  </si>
  <si>
    <t>1998/99</t>
  </si>
  <si>
    <t>2005/06</t>
  </si>
  <si>
    <t>2006/07</t>
  </si>
  <si>
    <t>2004/05</t>
  </si>
  <si>
    <t>2012/13</t>
  </si>
  <si>
    <t>2003/04</t>
  </si>
  <si>
    <t>2007/08</t>
  </si>
  <si>
    <t>2002/03</t>
  </si>
  <si>
    <t>2001/02</t>
  </si>
  <si>
    <t>Łącznie</t>
  </si>
  <si>
    <t>AF</t>
  </si>
  <si>
    <t>BO</t>
  </si>
  <si>
    <t>BT</t>
  </si>
  <si>
    <t>CM</t>
  </si>
  <si>
    <t>CU</t>
  </si>
  <si>
    <t>ET</t>
  </si>
  <si>
    <t>GH</t>
  </si>
  <si>
    <t>HN</t>
  </si>
  <si>
    <t>KE</t>
  </si>
  <si>
    <t>KH</t>
  </si>
  <si>
    <t>LK</t>
  </si>
  <si>
    <t>MM</t>
  </si>
  <si>
    <t>MN</t>
  </si>
  <si>
    <t>MZ</t>
  </si>
  <si>
    <t>PY</t>
  </si>
  <si>
    <t>SN</t>
  </si>
  <si>
    <t>SR</t>
  </si>
  <si>
    <t>UG</t>
  </si>
  <si>
    <t>ZM</t>
  </si>
  <si>
    <t>Afganistan</t>
  </si>
  <si>
    <t>Boliwia</t>
  </si>
  <si>
    <t>Bhutan</t>
  </si>
  <si>
    <t>Kamerun</t>
  </si>
  <si>
    <t>Kuba</t>
  </si>
  <si>
    <t>8</t>
  </si>
  <si>
    <t>6</t>
  </si>
  <si>
    <t>11</t>
  </si>
  <si>
    <t>Etiopia</t>
  </si>
  <si>
    <t>Ghana</t>
  </si>
  <si>
    <t>Honduras</t>
  </si>
  <si>
    <t>Republika Korei</t>
  </si>
  <si>
    <t>RPA</t>
  </si>
  <si>
    <t>USA</t>
  </si>
  <si>
    <t>Kenia</t>
  </si>
  <si>
    <t>Kambodża</t>
  </si>
  <si>
    <t>Sri Lanka</t>
  </si>
  <si>
    <t>Mjanma</t>
  </si>
  <si>
    <t>Mongolia</t>
  </si>
  <si>
    <t>Mozambik</t>
  </si>
  <si>
    <t>Paragwaj</t>
  </si>
  <si>
    <t>Senegal</t>
  </si>
  <si>
    <t>Suriname</t>
  </si>
  <si>
    <t>Uganda</t>
  </si>
  <si>
    <t>Zambia</t>
  </si>
  <si>
    <t>NP.</t>
  </si>
  <si>
    <t>Nepal</t>
  </si>
  <si>
    <t>AL out</t>
  </si>
  <si>
    <t>EG out</t>
  </si>
  <si>
    <t>MD out</t>
  </si>
  <si>
    <t>SN out</t>
  </si>
  <si>
    <t>NP</t>
  </si>
  <si>
    <t xml:space="preserve">Region 6 – Azja </t>
  </si>
  <si>
    <t>Afghanistan</t>
  </si>
  <si>
    <t xml:space="preserve">Region 2 – Partnerstwo Wschodnie </t>
  </si>
  <si>
    <t xml:space="preserve">Region 8 – Ameryka Łacińska </t>
  </si>
  <si>
    <t xml:space="preserve">Region 13.1 – kraje uprzemysłowione, Ameryka </t>
  </si>
  <si>
    <t>Bolivia</t>
  </si>
  <si>
    <t>Cameroon</t>
  </si>
  <si>
    <t>China (People's Republic of)</t>
  </si>
  <si>
    <t>Cuba</t>
  </si>
  <si>
    <t xml:space="preserve">Region 3 – Partnerstwo Południe Basenu Morza Śródziemnego </t>
  </si>
  <si>
    <t>Ethiopia</t>
  </si>
  <si>
    <t>Kenya</t>
  </si>
  <si>
    <t xml:space="preserve">Region 7 – Azja Centralna </t>
  </si>
  <si>
    <t>Cambodia</t>
  </si>
  <si>
    <t>Region 13.2 – kraje uprzemysłowione, Azja</t>
  </si>
  <si>
    <t>Korea</t>
  </si>
  <si>
    <t>Myanmar</t>
  </si>
  <si>
    <t>Mozambique</t>
  </si>
  <si>
    <t>Paraguay</t>
  </si>
  <si>
    <t>Region 4 – Rosja</t>
  </si>
  <si>
    <t>Łącznie wymiana SM</t>
  </si>
  <si>
    <t xml:space="preserve">Region 10 – Afryka Południowa </t>
  </si>
  <si>
    <t>SMS wyjazdy / przyjazdy studentów w celu realizacji części studiów</t>
  </si>
  <si>
    <t>1999/00</t>
  </si>
  <si>
    <t>Region 1 – Bałkany Zachodnie</t>
  </si>
  <si>
    <t>Region 11 – Afryka, Karaiby, Pacyfik</t>
  </si>
  <si>
    <t>Surinam</t>
  </si>
  <si>
    <t>Albania (out)</t>
  </si>
  <si>
    <t>1</t>
  </si>
  <si>
    <t>13.1</t>
  </si>
  <si>
    <t>13.2</t>
  </si>
  <si>
    <t>Azerbejdżan (out)</t>
  </si>
  <si>
    <t>Bośnia i Hercegowina (out)</t>
  </si>
  <si>
    <t>2</t>
  </si>
  <si>
    <t>Egipt (out)</t>
  </si>
  <si>
    <t>3</t>
  </si>
  <si>
    <t>Gruzja (out)</t>
  </si>
  <si>
    <t>Indonezja (out)</t>
  </si>
  <si>
    <t>Izrael (out)</t>
  </si>
  <si>
    <t>Indie (out)</t>
  </si>
  <si>
    <t>Republika Korei (out)</t>
  </si>
  <si>
    <t>Mołdawia (out)</t>
  </si>
  <si>
    <t>Serbia (out)</t>
  </si>
  <si>
    <t>Rosja (out)</t>
  </si>
  <si>
    <t>4</t>
  </si>
  <si>
    <t>Singapur (out)</t>
  </si>
  <si>
    <t>Senegal (out)</t>
  </si>
  <si>
    <t>Tajlandia (out)</t>
  </si>
  <si>
    <t>Tajwan (out)</t>
  </si>
  <si>
    <t>Ukraina (out)</t>
  </si>
  <si>
    <t>USA (out)</t>
  </si>
  <si>
    <t>Wietnam (out)</t>
  </si>
  <si>
    <t>Kosowo (out)</t>
  </si>
  <si>
    <t>RPA (out)</t>
  </si>
  <si>
    <t>Wyjazdy studentów polskich uczelni do uczelni z krajów partnerskich oraz przyjazdy studentów z uczelni partnerskich do uczelni polskich, umowa KA107-2016: wg uczelni polskich i krajów partnerskich</t>
  </si>
  <si>
    <r>
      <t xml:space="preserve">umowa finansowa pomiędzy uczelnią a Fundacją Rozwoju Systemu Edukacji  pełniącą w Polsce rolę Narodowej Agencji programu Erasmus+, realizowana w ramach Akcji 1  „Mobilność edukacyjna” w szkolnictwie wyższym  - współpraca z krajami partnerskimi, konkurs wniosków 2016.
Umowa trwająca </t>
    </r>
    <r>
      <rPr>
        <b/>
        <sz val="11"/>
        <color theme="1"/>
        <rFont val="Calibri"/>
        <family val="2"/>
        <charset val="238"/>
        <scheme val="minor"/>
      </rPr>
      <t>od 1 czerwca 2016 do 31 lipca 2018</t>
    </r>
    <r>
      <rPr>
        <sz val="11"/>
        <color theme="1"/>
        <rFont val="Calibri"/>
        <family val="2"/>
        <charset val="238"/>
        <scheme val="minor"/>
      </rPr>
      <t>.</t>
    </r>
  </si>
  <si>
    <t>Wyjazdy studentów polskich uczelni do uczelnie z krajów partnerskich oraz przyjazdy studentów z uczelni partnerskich do uczelnie polskie, umowa KA107-2016: wg uczelni polskich</t>
  </si>
  <si>
    <t>Wyjazdy studentów polskich uczelni do uczelni z krajów partnerskich oraz przyjazdy studentów z uczelni partnerskich do uczelni polskich, umowa KA107-2016: wg  krajów partnerskich</t>
  </si>
  <si>
    <t>Wyjazdy studentów polskich uczelni do uczelni z krajów partnerskich oraz przyjazdy studentów z uczelni partnerskich do uczelni polskich, umowa KA107-2016: wg  regionów</t>
  </si>
  <si>
    <t>wyjazdy studentów z Polski (KA107-2016)</t>
  </si>
  <si>
    <r>
      <t xml:space="preserve">przyjazdy studentów do Polski </t>
    </r>
    <r>
      <rPr>
        <b/>
        <sz val="10"/>
        <color theme="1"/>
        <rFont val="Calibri"/>
        <family val="2"/>
        <charset val="238"/>
        <scheme val="minor"/>
      </rPr>
      <t>(KA107-2016)</t>
    </r>
  </si>
  <si>
    <r>
      <t>wyjazdy studentów z Polski</t>
    </r>
    <r>
      <rPr>
        <b/>
        <sz val="10"/>
        <color theme="1"/>
        <rFont val="Calibri"/>
        <family val="2"/>
        <charset val="238"/>
        <scheme val="minor"/>
      </rPr>
      <t xml:space="preserve"> (KA107-2016)</t>
    </r>
  </si>
  <si>
    <r>
      <t>przyjazdy studentów do Polski</t>
    </r>
    <r>
      <rPr>
        <b/>
        <sz val="10"/>
        <color theme="1"/>
        <rFont val="Calibri"/>
        <family val="2"/>
        <charset val="238"/>
        <scheme val="minor"/>
      </rPr>
      <t xml:space="preserve"> (KA107-2016)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</si>
</sst>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7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49" fontId="1" fillId="4" borderId="0" xfId="0" applyNumberFormat="1" applyFont="1" applyFill="1" applyAlignment="1">
      <alignment horizontal="center" vertical="center" textRotation="90"/>
    </xf>
    <xf numFmtId="49" fontId="0" fillId="3" borderId="1" xfId="0" applyNumberFormat="1" applyFill="1" applyBorder="1" applyAlignment="1">
      <alignment horizontal="center" vertical="center"/>
    </xf>
    <xf numFmtId="0" fontId="0" fillId="0" borderId="1" xfId="0" applyFill="1" applyBorder="1"/>
    <xf numFmtId="49" fontId="1" fillId="4" borderId="1" xfId="0" applyNumberFormat="1" applyFont="1" applyFill="1" applyBorder="1" applyAlignment="1">
      <alignment horizontal="center" vertical="center" textRotation="90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5" borderId="0" xfId="0" applyFill="1" applyAlignment="1">
      <alignment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NumberFormat="1"/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 textRotation="89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textRotation="90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 textRotation="90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6" fillId="4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5" fillId="0" borderId="0" xfId="2" applyAlignment="1">
      <alignment vertical="center" wrapText="1"/>
    </xf>
    <xf numFmtId="0" fontId="1" fillId="0" borderId="0" xfId="0" applyFont="1" applyAlignment="1"/>
    <xf numFmtId="0" fontId="1" fillId="0" borderId="1" xfId="0" applyFont="1" applyBorder="1"/>
    <xf numFmtId="0" fontId="0" fillId="3" borderId="1" xfId="0" applyNumberFormat="1" applyFill="1" applyBorder="1" applyAlignment="1">
      <alignment horizontal="center" vertical="center"/>
    </xf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1063959593448326E-2"/>
          <c:y val="1.7435399276829983E-2"/>
          <c:w val="0.88712248468941379"/>
          <c:h val="0.822758457276173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'2016-107 wg kraj i rodz wyjazdu'!$E$4</c:f>
              <c:strCache>
                <c:ptCount val="1"/>
                <c:pt idx="0">
                  <c:v>przyjazdy studentów do Polski (KA107-2016)</c:v>
                </c:pt>
              </c:strCache>
            </c:strRef>
          </c:tx>
          <c:invertIfNegative val="0"/>
          <c:cat>
            <c:strRef>
              <c:f>'2016-107 wg kraj i rodz wyjazdu'!$A$5:$A$76</c:f>
              <c:strCache>
                <c:ptCount val="72"/>
                <c:pt idx="0">
                  <c:v>AF</c:v>
                </c:pt>
                <c:pt idx="1">
                  <c:v>AL</c:v>
                </c:pt>
                <c:pt idx="2">
                  <c:v>AM</c:v>
                </c:pt>
                <c:pt idx="3">
                  <c:v>AR</c:v>
                </c:pt>
                <c:pt idx="4">
                  <c:v>AU</c:v>
                </c:pt>
                <c:pt idx="5">
                  <c:v>AZ</c:v>
                </c:pt>
                <c:pt idx="6">
                  <c:v>BA</c:v>
                </c:pt>
                <c:pt idx="7">
                  <c:v>BO</c:v>
                </c:pt>
                <c:pt idx="8">
                  <c:v>BR</c:v>
                </c:pt>
                <c:pt idx="9">
                  <c:v>BT</c:v>
                </c:pt>
                <c:pt idx="10">
                  <c:v>BY</c:v>
                </c:pt>
                <c:pt idx="11">
                  <c:v>CA</c:v>
                </c:pt>
                <c:pt idx="12">
                  <c:v>CL</c:v>
                </c:pt>
                <c:pt idx="13">
                  <c:v>CM</c:v>
                </c:pt>
                <c:pt idx="14">
                  <c:v>CN</c:v>
                </c:pt>
                <c:pt idx="15">
                  <c:v>CO</c:v>
                </c:pt>
                <c:pt idx="16">
                  <c:v>CR</c:v>
                </c:pt>
                <c:pt idx="17">
                  <c:v>CU</c:v>
                </c:pt>
                <c:pt idx="18">
                  <c:v>DZ</c:v>
                </c:pt>
                <c:pt idx="19">
                  <c:v>EC</c:v>
                </c:pt>
                <c:pt idx="20">
                  <c:v>EG</c:v>
                </c:pt>
                <c:pt idx="21">
                  <c:v>ET</c:v>
                </c:pt>
                <c:pt idx="22">
                  <c:v>GE</c:v>
                </c:pt>
                <c:pt idx="23">
                  <c:v>GH</c:v>
                </c:pt>
                <c:pt idx="24">
                  <c:v>GT</c:v>
                </c:pt>
                <c:pt idx="25">
                  <c:v>HK</c:v>
                </c:pt>
                <c:pt idx="26">
                  <c:v>HN</c:v>
                </c:pt>
                <c:pt idx="27">
                  <c:v>ID</c:v>
                </c:pt>
                <c:pt idx="28">
                  <c:v>IL</c:v>
                </c:pt>
                <c:pt idx="29">
                  <c:v>IN</c:v>
                </c:pt>
                <c:pt idx="30">
                  <c:v>JO</c:v>
                </c:pt>
                <c:pt idx="31">
                  <c:v>JP</c:v>
                </c:pt>
                <c:pt idx="32">
                  <c:v>KE</c:v>
                </c:pt>
                <c:pt idx="33">
                  <c:v>KG</c:v>
                </c:pt>
                <c:pt idx="34">
                  <c:v>KH</c:v>
                </c:pt>
                <c:pt idx="35">
                  <c:v>KR</c:v>
                </c:pt>
                <c:pt idx="36">
                  <c:v>KZ</c:v>
                </c:pt>
                <c:pt idx="37">
                  <c:v>LB</c:v>
                </c:pt>
                <c:pt idx="38">
                  <c:v>LK</c:v>
                </c:pt>
                <c:pt idx="39">
                  <c:v>MA</c:v>
                </c:pt>
                <c:pt idx="40">
                  <c:v>MD</c:v>
                </c:pt>
                <c:pt idx="41">
                  <c:v>ME</c:v>
                </c:pt>
                <c:pt idx="42">
                  <c:v>MM</c:v>
                </c:pt>
                <c:pt idx="43">
                  <c:v>MN</c:v>
                </c:pt>
                <c:pt idx="44">
                  <c:v>MX</c:v>
                </c:pt>
                <c:pt idx="45">
                  <c:v>MY</c:v>
                </c:pt>
                <c:pt idx="46">
                  <c:v>MZ</c:v>
                </c:pt>
                <c:pt idx="47">
                  <c:v>NP</c:v>
                </c:pt>
                <c:pt idx="48">
                  <c:v>NZ</c:v>
                </c:pt>
                <c:pt idx="49">
                  <c:v>PE</c:v>
                </c:pt>
                <c:pt idx="50">
                  <c:v>PH</c:v>
                </c:pt>
                <c:pt idx="51">
                  <c:v>PS</c:v>
                </c:pt>
                <c:pt idx="52">
                  <c:v>PY</c:v>
                </c:pt>
                <c:pt idx="53">
                  <c:v>RS</c:v>
                </c:pt>
                <c:pt idx="54">
                  <c:v>RU</c:v>
                </c:pt>
                <c:pt idx="55">
                  <c:v>SG</c:v>
                </c:pt>
                <c:pt idx="56">
                  <c:v>SN</c:v>
                </c:pt>
                <c:pt idx="57">
                  <c:v>SR</c:v>
                </c:pt>
                <c:pt idx="58">
                  <c:v>SV</c:v>
                </c:pt>
                <c:pt idx="59">
                  <c:v>TH</c:v>
                </c:pt>
                <c:pt idx="60">
                  <c:v>TJ</c:v>
                </c:pt>
                <c:pt idx="61">
                  <c:v>TN</c:v>
                </c:pt>
                <c:pt idx="62">
                  <c:v>TW</c:v>
                </c:pt>
                <c:pt idx="63">
                  <c:v>UA</c:v>
                </c:pt>
                <c:pt idx="64">
                  <c:v>UG</c:v>
                </c:pt>
                <c:pt idx="65">
                  <c:v>US</c:v>
                </c:pt>
                <c:pt idx="66">
                  <c:v>UY</c:v>
                </c:pt>
                <c:pt idx="67">
                  <c:v>UZ</c:v>
                </c:pt>
                <c:pt idx="68">
                  <c:v>VN</c:v>
                </c:pt>
                <c:pt idx="69">
                  <c:v>XK</c:v>
                </c:pt>
                <c:pt idx="70">
                  <c:v>ZA</c:v>
                </c:pt>
                <c:pt idx="71">
                  <c:v>ZM</c:v>
                </c:pt>
              </c:strCache>
            </c:strRef>
          </c:cat>
          <c:val>
            <c:numRef>
              <c:f>'2016-107 wg kraj i rodz wyjazdu'!$E$5:$E$76</c:f>
              <c:numCache>
                <c:formatCode>General</c:formatCode>
                <c:ptCount val="72"/>
                <c:pt idx="0">
                  <c:v>11</c:v>
                </c:pt>
                <c:pt idx="1">
                  <c:v>26</c:v>
                </c:pt>
                <c:pt idx="2">
                  <c:v>11</c:v>
                </c:pt>
                <c:pt idx="3">
                  <c:v>3</c:v>
                </c:pt>
                <c:pt idx="5">
                  <c:v>8</c:v>
                </c:pt>
                <c:pt idx="6">
                  <c:v>40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22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4">
                  <c:v>6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22</c:v>
                </c:pt>
                <c:pt idx="19">
                  <c:v>2</c:v>
                </c:pt>
                <c:pt idx="20">
                  <c:v>21</c:v>
                </c:pt>
                <c:pt idx="21">
                  <c:v>2</c:v>
                </c:pt>
                <c:pt idx="22">
                  <c:v>41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14</c:v>
                </c:pt>
                <c:pt idx="28">
                  <c:v>12</c:v>
                </c:pt>
                <c:pt idx="29">
                  <c:v>9</c:v>
                </c:pt>
                <c:pt idx="30">
                  <c:v>2</c:v>
                </c:pt>
                <c:pt idx="31">
                  <c:v>4</c:v>
                </c:pt>
                <c:pt idx="32">
                  <c:v>9</c:v>
                </c:pt>
                <c:pt idx="33">
                  <c:v>9</c:v>
                </c:pt>
                <c:pt idx="34">
                  <c:v>4</c:v>
                </c:pt>
                <c:pt idx="35">
                  <c:v>3</c:v>
                </c:pt>
                <c:pt idx="36">
                  <c:v>31</c:v>
                </c:pt>
                <c:pt idx="37">
                  <c:v>8</c:v>
                </c:pt>
                <c:pt idx="38">
                  <c:v>1</c:v>
                </c:pt>
                <c:pt idx="39">
                  <c:v>27</c:v>
                </c:pt>
                <c:pt idx="40">
                  <c:v>5</c:v>
                </c:pt>
                <c:pt idx="41">
                  <c:v>3</c:v>
                </c:pt>
                <c:pt idx="42">
                  <c:v>2</c:v>
                </c:pt>
                <c:pt idx="43">
                  <c:v>2</c:v>
                </c:pt>
                <c:pt idx="44">
                  <c:v>1</c:v>
                </c:pt>
                <c:pt idx="45">
                  <c:v>5</c:v>
                </c:pt>
                <c:pt idx="46">
                  <c:v>2</c:v>
                </c:pt>
                <c:pt idx="47">
                  <c:v>3</c:v>
                </c:pt>
                <c:pt idx="48">
                  <c:v>1</c:v>
                </c:pt>
                <c:pt idx="49">
                  <c:v>1</c:v>
                </c:pt>
                <c:pt idx="50">
                  <c:v>4</c:v>
                </c:pt>
                <c:pt idx="51">
                  <c:v>7</c:v>
                </c:pt>
                <c:pt idx="52">
                  <c:v>1</c:v>
                </c:pt>
                <c:pt idx="53">
                  <c:v>85</c:v>
                </c:pt>
                <c:pt idx="54">
                  <c:v>86</c:v>
                </c:pt>
                <c:pt idx="55">
                  <c:v>2</c:v>
                </c:pt>
                <c:pt idx="56">
                  <c:v>3</c:v>
                </c:pt>
                <c:pt idx="57">
                  <c:v>2</c:v>
                </c:pt>
                <c:pt idx="58">
                  <c:v>1</c:v>
                </c:pt>
                <c:pt idx="59">
                  <c:v>6</c:v>
                </c:pt>
                <c:pt idx="60">
                  <c:v>3</c:v>
                </c:pt>
                <c:pt idx="61">
                  <c:v>22</c:v>
                </c:pt>
                <c:pt idx="62">
                  <c:v>3</c:v>
                </c:pt>
                <c:pt idx="63">
                  <c:v>97</c:v>
                </c:pt>
                <c:pt idx="64">
                  <c:v>5</c:v>
                </c:pt>
                <c:pt idx="65">
                  <c:v>10</c:v>
                </c:pt>
                <c:pt idx="66">
                  <c:v>2</c:v>
                </c:pt>
                <c:pt idx="67">
                  <c:v>3</c:v>
                </c:pt>
                <c:pt idx="68">
                  <c:v>29</c:v>
                </c:pt>
                <c:pt idx="69">
                  <c:v>46</c:v>
                </c:pt>
                <c:pt idx="70">
                  <c:v>3</c:v>
                </c:pt>
                <c:pt idx="71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'2016-107 wg kraj i rodz wyjazdu'!$F$4</c:f>
              <c:strCache>
                <c:ptCount val="1"/>
                <c:pt idx="0">
                  <c:v>wyjazdy studentów z Polski (KA107-2016)</c:v>
                </c:pt>
              </c:strCache>
            </c:strRef>
          </c:tx>
          <c:invertIfNegative val="0"/>
          <c:cat>
            <c:strRef>
              <c:f>'2016-107 wg kraj i rodz wyjazdu'!$A$5:$A$76</c:f>
              <c:strCache>
                <c:ptCount val="72"/>
                <c:pt idx="0">
                  <c:v>AF</c:v>
                </c:pt>
                <c:pt idx="1">
                  <c:v>AL</c:v>
                </c:pt>
                <c:pt idx="2">
                  <c:v>AM</c:v>
                </c:pt>
                <c:pt idx="3">
                  <c:v>AR</c:v>
                </c:pt>
                <c:pt idx="4">
                  <c:v>AU</c:v>
                </c:pt>
                <c:pt idx="5">
                  <c:v>AZ</c:v>
                </c:pt>
                <c:pt idx="6">
                  <c:v>BA</c:v>
                </c:pt>
                <c:pt idx="7">
                  <c:v>BO</c:v>
                </c:pt>
                <c:pt idx="8">
                  <c:v>BR</c:v>
                </c:pt>
                <c:pt idx="9">
                  <c:v>BT</c:v>
                </c:pt>
                <c:pt idx="10">
                  <c:v>BY</c:v>
                </c:pt>
                <c:pt idx="11">
                  <c:v>CA</c:v>
                </c:pt>
                <c:pt idx="12">
                  <c:v>CL</c:v>
                </c:pt>
                <c:pt idx="13">
                  <c:v>CM</c:v>
                </c:pt>
                <c:pt idx="14">
                  <c:v>CN</c:v>
                </c:pt>
                <c:pt idx="15">
                  <c:v>CO</c:v>
                </c:pt>
                <c:pt idx="16">
                  <c:v>CR</c:v>
                </c:pt>
                <c:pt idx="17">
                  <c:v>CU</c:v>
                </c:pt>
                <c:pt idx="18">
                  <c:v>DZ</c:v>
                </c:pt>
                <c:pt idx="19">
                  <c:v>EC</c:v>
                </c:pt>
                <c:pt idx="20">
                  <c:v>EG</c:v>
                </c:pt>
                <c:pt idx="21">
                  <c:v>ET</c:v>
                </c:pt>
                <c:pt idx="22">
                  <c:v>GE</c:v>
                </c:pt>
                <c:pt idx="23">
                  <c:v>GH</c:v>
                </c:pt>
                <c:pt idx="24">
                  <c:v>GT</c:v>
                </c:pt>
                <c:pt idx="25">
                  <c:v>HK</c:v>
                </c:pt>
                <c:pt idx="26">
                  <c:v>HN</c:v>
                </c:pt>
                <c:pt idx="27">
                  <c:v>ID</c:v>
                </c:pt>
                <c:pt idx="28">
                  <c:v>IL</c:v>
                </c:pt>
                <c:pt idx="29">
                  <c:v>IN</c:v>
                </c:pt>
                <c:pt idx="30">
                  <c:v>JO</c:v>
                </c:pt>
                <c:pt idx="31">
                  <c:v>JP</c:v>
                </c:pt>
                <c:pt idx="32">
                  <c:v>KE</c:v>
                </c:pt>
                <c:pt idx="33">
                  <c:v>KG</c:v>
                </c:pt>
                <c:pt idx="34">
                  <c:v>KH</c:v>
                </c:pt>
                <c:pt idx="35">
                  <c:v>KR</c:v>
                </c:pt>
                <c:pt idx="36">
                  <c:v>KZ</c:v>
                </c:pt>
                <c:pt idx="37">
                  <c:v>LB</c:v>
                </c:pt>
                <c:pt idx="38">
                  <c:v>LK</c:v>
                </c:pt>
                <c:pt idx="39">
                  <c:v>MA</c:v>
                </c:pt>
                <c:pt idx="40">
                  <c:v>MD</c:v>
                </c:pt>
                <c:pt idx="41">
                  <c:v>ME</c:v>
                </c:pt>
                <c:pt idx="42">
                  <c:v>MM</c:v>
                </c:pt>
                <c:pt idx="43">
                  <c:v>MN</c:v>
                </c:pt>
                <c:pt idx="44">
                  <c:v>MX</c:v>
                </c:pt>
                <c:pt idx="45">
                  <c:v>MY</c:v>
                </c:pt>
                <c:pt idx="46">
                  <c:v>MZ</c:v>
                </c:pt>
                <c:pt idx="47">
                  <c:v>NP</c:v>
                </c:pt>
                <c:pt idx="48">
                  <c:v>NZ</c:v>
                </c:pt>
                <c:pt idx="49">
                  <c:v>PE</c:v>
                </c:pt>
                <c:pt idx="50">
                  <c:v>PH</c:v>
                </c:pt>
                <c:pt idx="51">
                  <c:v>PS</c:v>
                </c:pt>
                <c:pt idx="52">
                  <c:v>PY</c:v>
                </c:pt>
                <c:pt idx="53">
                  <c:v>RS</c:v>
                </c:pt>
                <c:pt idx="54">
                  <c:v>RU</c:v>
                </c:pt>
                <c:pt idx="55">
                  <c:v>SG</c:v>
                </c:pt>
                <c:pt idx="56">
                  <c:v>SN</c:v>
                </c:pt>
                <c:pt idx="57">
                  <c:v>SR</c:v>
                </c:pt>
                <c:pt idx="58">
                  <c:v>SV</c:v>
                </c:pt>
                <c:pt idx="59">
                  <c:v>TH</c:v>
                </c:pt>
                <c:pt idx="60">
                  <c:v>TJ</c:v>
                </c:pt>
                <c:pt idx="61">
                  <c:v>TN</c:v>
                </c:pt>
                <c:pt idx="62">
                  <c:v>TW</c:v>
                </c:pt>
                <c:pt idx="63">
                  <c:v>UA</c:v>
                </c:pt>
                <c:pt idx="64">
                  <c:v>UG</c:v>
                </c:pt>
                <c:pt idx="65">
                  <c:v>US</c:v>
                </c:pt>
                <c:pt idx="66">
                  <c:v>UY</c:v>
                </c:pt>
                <c:pt idx="67">
                  <c:v>UZ</c:v>
                </c:pt>
                <c:pt idx="68">
                  <c:v>VN</c:v>
                </c:pt>
                <c:pt idx="69">
                  <c:v>XK</c:v>
                </c:pt>
                <c:pt idx="70">
                  <c:v>ZA</c:v>
                </c:pt>
                <c:pt idx="71">
                  <c:v>ZM</c:v>
                </c:pt>
              </c:strCache>
            </c:strRef>
          </c:cat>
          <c:val>
            <c:numRef>
              <c:f>'2016-107 wg kraj i rodz wyjazdu'!$F$5:$F$76</c:f>
              <c:numCache>
                <c:formatCode>General</c:formatCode>
                <c:ptCount val="72"/>
                <c:pt idx="1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  <c:pt idx="20">
                  <c:v>10</c:v>
                </c:pt>
                <c:pt idx="22">
                  <c:v>7</c:v>
                </c:pt>
                <c:pt idx="27">
                  <c:v>2</c:v>
                </c:pt>
                <c:pt idx="28">
                  <c:v>18</c:v>
                </c:pt>
                <c:pt idx="29">
                  <c:v>1</c:v>
                </c:pt>
                <c:pt idx="35">
                  <c:v>2</c:v>
                </c:pt>
                <c:pt idx="40">
                  <c:v>1</c:v>
                </c:pt>
                <c:pt idx="53">
                  <c:v>30</c:v>
                </c:pt>
                <c:pt idx="54">
                  <c:v>29</c:v>
                </c:pt>
                <c:pt idx="55">
                  <c:v>1</c:v>
                </c:pt>
                <c:pt idx="56">
                  <c:v>1</c:v>
                </c:pt>
                <c:pt idx="59">
                  <c:v>1</c:v>
                </c:pt>
                <c:pt idx="62">
                  <c:v>1</c:v>
                </c:pt>
                <c:pt idx="63">
                  <c:v>9</c:v>
                </c:pt>
                <c:pt idx="65">
                  <c:v>5</c:v>
                </c:pt>
                <c:pt idx="68">
                  <c:v>2</c:v>
                </c:pt>
                <c:pt idx="69">
                  <c:v>4</c:v>
                </c:pt>
                <c:pt idx="7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858560"/>
        <c:axId val="61860096"/>
        <c:axId val="0"/>
      </c:bar3DChart>
      <c:catAx>
        <c:axId val="6185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1860096"/>
        <c:crosses val="autoZero"/>
        <c:auto val="1"/>
        <c:lblAlgn val="ctr"/>
        <c:lblOffset val="100"/>
        <c:noMultiLvlLbl val="0"/>
      </c:catAx>
      <c:valAx>
        <c:axId val="61860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858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6192815118698021E-2"/>
          <c:y val="4.8014142352250017E-2"/>
          <c:w val="0.32272671457394708"/>
          <c:h val="0.1851761413301436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200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851504539486717E-2"/>
          <c:y val="3.9780594793273623E-2"/>
          <c:w val="0.91050697226851707"/>
          <c:h val="0.581591663911217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'2016-107 wg kraj i rodz wyjazdu'!$E$4</c:f>
              <c:strCache>
                <c:ptCount val="1"/>
                <c:pt idx="0">
                  <c:v>przyjazdy studentów do Polski (KA107-2016)</c:v>
                </c:pt>
              </c:strCache>
            </c:strRef>
          </c:tx>
          <c:invertIfNegative val="0"/>
          <c:cat>
            <c:strRef>
              <c:f>'2016-107 wg kraj i rodz wyjazdu'!$D$5:$D$76</c:f>
              <c:strCache>
                <c:ptCount val="72"/>
                <c:pt idx="0">
                  <c:v>Afganistan</c:v>
                </c:pt>
                <c:pt idx="1">
                  <c:v>Albania</c:v>
                </c:pt>
                <c:pt idx="2">
                  <c:v>Armenia</c:v>
                </c:pt>
                <c:pt idx="3">
                  <c:v>Argentyna</c:v>
                </c:pt>
                <c:pt idx="4">
                  <c:v>Australia</c:v>
                </c:pt>
                <c:pt idx="5">
                  <c:v>Azerbejdżan</c:v>
                </c:pt>
                <c:pt idx="6">
                  <c:v>Bośnia i Hercegowina</c:v>
                </c:pt>
                <c:pt idx="7">
                  <c:v>Boliwia</c:v>
                </c:pt>
                <c:pt idx="8">
                  <c:v>Brazylia</c:v>
                </c:pt>
                <c:pt idx="9">
                  <c:v>Bhutan</c:v>
                </c:pt>
                <c:pt idx="10">
                  <c:v>Białoruś</c:v>
                </c:pt>
                <c:pt idx="11">
                  <c:v>Kanada</c:v>
                </c:pt>
                <c:pt idx="12">
                  <c:v>Chile</c:v>
                </c:pt>
                <c:pt idx="13">
                  <c:v>Kamerun</c:v>
                </c:pt>
                <c:pt idx="14">
                  <c:v>Chiny</c:v>
                </c:pt>
                <c:pt idx="15">
                  <c:v>Kolumbia</c:v>
                </c:pt>
                <c:pt idx="16">
                  <c:v>Kostaryka</c:v>
                </c:pt>
                <c:pt idx="17">
                  <c:v>Kuba</c:v>
                </c:pt>
                <c:pt idx="18">
                  <c:v>Algieria</c:v>
                </c:pt>
                <c:pt idx="19">
                  <c:v>Ekwador</c:v>
                </c:pt>
                <c:pt idx="20">
                  <c:v>Egipt</c:v>
                </c:pt>
                <c:pt idx="21">
                  <c:v>Etiopia</c:v>
                </c:pt>
                <c:pt idx="22">
                  <c:v>Gruzja</c:v>
                </c:pt>
                <c:pt idx="23">
                  <c:v>Ghana</c:v>
                </c:pt>
                <c:pt idx="24">
                  <c:v>Gwatemala</c:v>
                </c:pt>
                <c:pt idx="25">
                  <c:v>Hongkong</c:v>
                </c:pt>
                <c:pt idx="26">
                  <c:v>Honduras</c:v>
                </c:pt>
                <c:pt idx="27">
                  <c:v>Indonezja</c:v>
                </c:pt>
                <c:pt idx="28">
                  <c:v>Izrael</c:v>
                </c:pt>
                <c:pt idx="29">
                  <c:v>Indie</c:v>
                </c:pt>
                <c:pt idx="30">
                  <c:v>Jordania</c:v>
                </c:pt>
                <c:pt idx="31">
                  <c:v>Japonia</c:v>
                </c:pt>
                <c:pt idx="32">
                  <c:v>Kenia</c:v>
                </c:pt>
                <c:pt idx="33">
                  <c:v>Kirgistan</c:v>
                </c:pt>
                <c:pt idx="34">
                  <c:v>Kambodża</c:v>
                </c:pt>
                <c:pt idx="35">
                  <c:v>Korea</c:v>
                </c:pt>
                <c:pt idx="36">
                  <c:v>Kazachstan</c:v>
                </c:pt>
                <c:pt idx="37">
                  <c:v>Liban</c:v>
                </c:pt>
                <c:pt idx="38">
                  <c:v>Sri Lanka</c:v>
                </c:pt>
                <c:pt idx="39">
                  <c:v>Maroko</c:v>
                </c:pt>
                <c:pt idx="40">
                  <c:v>Mołdawia</c:v>
                </c:pt>
                <c:pt idx="41">
                  <c:v>Czarnogóra</c:v>
                </c:pt>
                <c:pt idx="42">
                  <c:v>Mjanma</c:v>
                </c:pt>
                <c:pt idx="43">
                  <c:v>Mongolia</c:v>
                </c:pt>
                <c:pt idx="44">
                  <c:v>Meksyk</c:v>
                </c:pt>
                <c:pt idx="45">
                  <c:v>Malezja</c:v>
                </c:pt>
                <c:pt idx="46">
                  <c:v>Mozambik</c:v>
                </c:pt>
                <c:pt idx="47">
                  <c:v>Nepal</c:v>
                </c:pt>
                <c:pt idx="48">
                  <c:v>Nowa Zelandia</c:v>
                </c:pt>
                <c:pt idx="49">
                  <c:v>Peru</c:v>
                </c:pt>
                <c:pt idx="50">
                  <c:v>Filipiny</c:v>
                </c:pt>
                <c:pt idx="51">
                  <c:v>Palestyna</c:v>
                </c:pt>
                <c:pt idx="52">
                  <c:v>Paragwaj</c:v>
                </c:pt>
                <c:pt idx="53">
                  <c:v>Serbia</c:v>
                </c:pt>
                <c:pt idx="54">
                  <c:v>Rosja</c:v>
                </c:pt>
                <c:pt idx="55">
                  <c:v>Singapur</c:v>
                </c:pt>
                <c:pt idx="56">
                  <c:v>Senegal</c:v>
                </c:pt>
                <c:pt idx="57">
                  <c:v>Surinam</c:v>
                </c:pt>
                <c:pt idx="58">
                  <c:v>Salwador</c:v>
                </c:pt>
                <c:pt idx="59">
                  <c:v>Tajlandia</c:v>
                </c:pt>
                <c:pt idx="60">
                  <c:v>Tadżykistan</c:v>
                </c:pt>
                <c:pt idx="61">
                  <c:v>Tunezja</c:v>
                </c:pt>
                <c:pt idx="62">
                  <c:v>Tajwan</c:v>
                </c:pt>
                <c:pt idx="63">
                  <c:v>Ukraina</c:v>
                </c:pt>
                <c:pt idx="64">
                  <c:v>Uganda</c:v>
                </c:pt>
                <c:pt idx="65">
                  <c:v>Stany Zjednoczone</c:v>
                </c:pt>
                <c:pt idx="66">
                  <c:v>Urugwaj</c:v>
                </c:pt>
                <c:pt idx="67">
                  <c:v>Uzbekistan</c:v>
                </c:pt>
                <c:pt idx="68">
                  <c:v>Wietnam</c:v>
                </c:pt>
                <c:pt idx="69">
                  <c:v>Kosowo</c:v>
                </c:pt>
                <c:pt idx="70">
                  <c:v>Republika Południowej Afryki</c:v>
                </c:pt>
                <c:pt idx="71">
                  <c:v>Zambia</c:v>
                </c:pt>
              </c:strCache>
            </c:strRef>
          </c:cat>
          <c:val>
            <c:numRef>
              <c:f>'2016-107 wg kraj i rodz wyjazdu'!$E$5:$E$76</c:f>
              <c:numCache>
                <c:formatCode>General</c:formatCode>
                <c:ptCount val="72"/>
                <c:pt idx="0">
                  <c:v>11</c:v>
                </c:pt>
                <c:pt idx="1">
                  <c:v>26</c:v>
                </c:pt>
                <c:pt idx="2">
                  <c:v>11</c:v>
                </c:pt>
                <c:pt idx="3">
                  <c:v>3</c:v>
                </c:pt>
                <c:pt idx="5">
                  <c:v>8</c:v>
                </c:pt>
                <c:pt idx="6">
                  <c:v>40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22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4">
                  <c:v>6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22</c:v>
                </c:pt>
                <c:pt idx="19">
                  <c:v>2</c:v>
                </c:pt>
                <c:pt idx="20">
                  <c:v>21</c:v>
                </c:pt>
                <c:pt idx="21">
                  <c:v>2</c:v>
                </c:pt>
                <c:pt idx="22">
                  <c:v>41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14</c:v>
                </c:pt>
                <c:pt idx="28">
                  <c:v>12</c:v>
                </c:pt>
                <c:pt idx="29">
                  <c:v>9</c:v>
                </c:pt>
                <c:pt idx="30">
                  <c:v>2</c:v>
                </c:pt>
                <c:pt idx="31">
                  <c:v>4</c:v>
                </c:pt>
                <c:pt idx="32">
                  <c:v>9</c:v>
                </c:pt>
                <c:pt idx="33">
                  <c:v>9</c:v>
                </c:pt>
                <c:pt idx="34">
                  <c:v>4</c:v>
                </c:pt>
                <c:pt idx="35">
                  <c:v>3</c:v>
                </c:pt>
                <c:pt idx="36">
                  <c:v>31</c:v>
                </c:pt>
                <c:pt idx="37">
                  <c:v>8</c:v>
                </c:pt>
                <c:pt idx="38">
                  <c:v>1</c:v>
                </c:pt>
                <c:pt idx="39">
                  <c:v>27</c:v>
                </c:pt>
                <c:pt idx="40">
                  <c:v>5</c:v>
                </c:pt>
                <c:pt idx="41">
                  <c:v>3</c:v>
                </c:pt>
                <c:pt idx="42">
                  <c:v>2</c:v>
                </c:pt>
                <c:pt idx="43">
                  <c:v>2</c:v>
                </c:pt>
                <c:pt idx="44">
                  <c:v>1</c:v>
                </c:pt>
                <c:pt idx="45">
                  <c:v>5</c:v>
                </c:pt>
                <c:pt idx="46">
                  <c:v>2</c:v>
                </c:pt>
                <c:pt idx="47">
                  <c:v>3</c:v>
                </c:pt>
                <c:pt idx="48">
                  <c:v>1</c:v>
                </c:pt>
                <c:pt idx="49">
                  <c:v>1</c:v>
                </c:pt>
                <c:pt idx="50">
                  <c:v>4</c:v>
                </c:pt>
                <c:pt idx="51">
                  <c:v>7</c:v>
                </c:pt>
                <c:pt idx="52">
                  <c:v>1</c:v>
                </c:pt>
                <c:pt idx="53">
                  <c:v>85</c:v>
                </c:pt>
                <c:pt idx="54">
                  <c:v>86</c:v>
                </c:pt>
                <c:pt idx="55">
                  <c:v>2</c:v>
                </c:pt>
                <c:pt idx="56">
                  <c:v>3</c:v>
                </c:pt>
                <c:pt idx="57">
                  <c:v>2</c:v>
                </c:pt>
                <c:pt idx="58">
                  <c:v>1</c:v>
                </c:pt>
                <c:pt idx="59">
                  <c:v>6</c:v>
                </c:pt>
                <c:pt idx="60">
                  <c:v>3</c:v>
                </c:pt>
                <c:pt idx="61">
                  <c:v>22</c:v>
                </c:pt>
                <c:pt idx="62">
                  <c:v>3</c:v>
                </c:pt>
                <c:pt idx="63">
                  <c:v>97</c:v>
                </c:pt>
                <c:pt idx="64">
                  <c:v>5</c:v>
                </c:pt>
                <c:pt idx="65">
                  <c:v>10</c:v>
                </c:pt>
                <c:pt idx="66">
                  <c:v>2</c:v>
                </c:pt>
                <c:pt idx="67">
                  <c:v>3</c:v>
                </c:pt>
                <c:pt idx="68">
                  <c:v>29</c:v>
                </c:pt>
                <c:pt idx="69">
                  <c:v>46</c:v>
                </c:pt>
                <c:pt idx="70">
                  <c:v>3</c:v>
                </c:pt>
                <c:pt idx="71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'2016-107 wg kraj i rodz wyjazdu'!$F$4</c:f>
              <c:strCache>
                <c:ptCount val="1"/>
                <c:pt idx="0">
                  <c:v>wyjazdy studentów z Polski (KA107-2016)</c:v>
                </c:pt>
              </c:strCache>
            </c:strRef>
          </c:tx>
          <c:invertIfNegative val="0"/>
          <c:cat>
            <c:strRef>
              <c:f>'2016-107 wg kraj i rodz wyjazdu'!$D$5:$D$76</c:f>
              <c:strCache>
                <c:ptCount val="72"/>
                <c:pt idx="0">
                  <c:v>Afganistan</c:v>
                </c:pt>
                <c:pt idx="1">
                  <c:v>Albania</c:v>
                </c:pt>
                <c:pt idx="2">
                  <c:v>Armenia</c:v>
                </c:pt>
                <c:pt idx="3">
                  <c:v>Argentyna</c:v>
                </c:pt>
                <c:pt idx="4">
                  <c:v>Australia</c:v>
                </c:pt>
                <c:pt idx="5">
                  <c:v>Azerbejdżan</c:v>
                </c:pt>
                <c:pt idx="6">
                  <c:v>Bośnia i Hercegowina</c:v>
                </c:pt>
                <c:pt idx="7">
                  <c:v>Boliwia</c:v>
                </c:pt>
                <c:pt idx="8">
                  <c:v>Brazylia</c:v>
                </c:pt>
                <c:pt idx="9">
                  <c:v>Bhutan</c:v>
                </c:pt>
                <c:pt idx="10">
                  <c:v>Białoruś</c:v>
                </c:pt>
                <c:pt idx="11">
                  <c:v>Kanada</c:v>
                </c:pt>
                <c:pt idx="12">
                  <c:v>Chile</c:v>
                </c:pt>
                <c:pt idx="13">
                  <c:v>Kamerun</c:v>
                </c:pt>
                <c:pt idx="14">
                  <c:v>Chiny</c:v>
                </c:pt>
                <c:pt idx="15">
                  <c:v>Kolumbia</c:v>
                </c:pt>
                <c:pt idx="16">
                  <c:v>Kostaryka</c:v>
                </c:pt>
                <c:pt idx="17">
                  <c:v>Kuba</c:v>
                </c:pt>
                <c:pt idx="18">
                  <c:v>Algieria</c:v>
                </c:pt>
                <c:pt idx="19">
                  <c:v>Ekwador</c:v>
                </c:pt>
                <c:pt idx="20">
                  <c:v>Egipt</c:v>
                </c:pt>
                <c:pt idx="21">
                  <c:v>Etiopia</c:v>
                </c:pt>
                <c:pt idx="22">
                  <c:v>Gruzja</c:v>
                </c:pt>
                <c:pt idx="23">
                  <c:v>Ghana</c:v>
                </c:pt>
                <c:pt idx="24">
                  <c:v>Gwatemala</c:v>
                </c:pt>
                <c:pt idx="25">
                  <c:v>Hongkong</c:v>
                </c:pt>
                <c:pt idx="26">
                  <c:v>Honduras</c:v>
                </c:pt>
                <c:pt idx="27">
                  <c:v>Indonezja</c:v>
                </c:pt>
                <c:pt idx="28">
                  <c:v>Izrael</c:v>
                </c:pt>
                <c:pt idx="29">
                  <c:v>Indie</c:v>
                </c:pt>
                <c:pt idx="30">
                  <c:v>Jordania</c:v>
                </c:pt>
                <c:pt idx="31">
                  <c:v>Japonia</c:v>
                </c:pt>
                <c:pt idx="32">
                  <c:v>Kenia</c:v>
                </c:pt>
                <c:pt idx="33">
                  <c:v>Kirgistan</c:v>
                </c:pt>
                <c:pt idx="34">
                  <c:v>Kambodża</c:v>
                </c:pt>
                <c:pt idx="35">
                  <c:v>Korea</c:v>
                </c:pt>
                <c:pt idx="36">
                  <c:v>Kazachstan</c:v>
                </c:pt>
                <c:pt idx="37">
                  <c:v>Liban</c:v>
                </c:pt>
                <c:pt idx="38">
                  <c:v>Sri Lanka</c:v>
                </c:pt>
                <c:pt idx="39">
                  <c:v>Maroko</c:v>
                </c:pt>
                <c:pt idx="40">
                  <c:v>Mołdawia</c:v>
                </c:pt>
                <c:pt idx="41">
                  <c:v>Czarnogóra</c:v>
                </c:pt>
                <c:pt idx="42">
                  <c:v>Mjanma</c:v>
                </c:pt>
                <c:pt idx="43">
                  <c:v>Mongolia</c:v>
                </c:pt>
                <c:pt idx="44">
                  <c:v>Meksyk</c:v>
                </c:pt>
                <c:pt idx="45">
                  <c:v>Malezja</c:v>
                </c:pt>
                <c:pt idx="46">
                  <c:v>Mozambik</c:v>
                </c:pt>
                <c:pt idx="47">
                  <c:v>Nepal</c:v>
                </c:pt>
                <c:pt idx="48">
                  <c:v>Nowa Zelandia</c:v>
                </c:pt>
                <c:pt idx="49">
                  <c:v>Peru</c:v>
                </c:pt>
                <c:pt idx="50">
                  <c:v>Filipiny</c:v>
                </c:pt>
                <c:pt idx="51">
                  <c:v>Palestyna</c:v>
                </c:pt>
                <c:pt idx="52">
                  <c:v>Paragwaj</c:v>
                </c:pt>
                <c:pt idx="53">
                  <c:v>Serbia</c:v>
                </c:pt>
                <c:pt idx="54">
                  <c:v>Rosja</c:v>
                </c:pt>
                <c:pt idx="55">
                  <c:v>Singapur</c:v>
                </c:pt>
                <c:pt idx="56">
                  <c:v>Senegal</c:v>
                </c:pt>
                <c:pt idx="57">
                  <c:v>Surinam</c:v>
                </c:pt>
                <c:pt idx="58">
                  <c:v>Salwador</c:v>
                </c:pt>
                <c:pt idx="59">
                  <c:v>Tajlandia</c:v>
                </c:pt>
                <c:pt idx="60">
                  <c:v>Tadżykistan</c:v>
                </c:pt>
                <c:pt idx="61">
                  <c:v>Tunezja</c:v>
                </c:pt>
                <c:pt idx="62">
                  <c:v>Tajwan</c:v>
                </c:pt>
                <c:pt idx="63">
                  <c:v>Ukraina</c:v>
                </c:pt>
                <c:pt idx="64">
                  <c:v>Uganda</c:v>
                </c:pt>
                <c:pt idx="65">
                  <c:v>Stany Zjednoczone</c:v>
                </c:pt>
                <c:pt idx="66">
                  <c:v>Urugwaj</c:v>
                </c:pt>
                <c:pt idx="67">
                  <c:v>Uzbekistan</c:v>
                </c:pt>
                <c:pt idx="68">
                  <c:v>Wietnam</c:v>
                </c:pt>
                <c:pt idx="69">
                  <c:v>Kosowo</c:v>
                </c:pt>
                <c:pt idx="70">
                  <c:v>Republika Południowej Afryki</c:v>
                </c:pt>
                <c:pt idx="71">
                  <c:v>Zambia</c:v>
                </c:pt>
              </c:strCache>
            </c:strRef>
          </c:cat>
          <c:val>
            <c:numRef>
              <c:f>'2016-107 wg kraj i rodz wyjazdu'!$F$5:$F$76</c:f>
              <c:numCache>
                <c:formatCode>General</c:formatCode>
                <c:ptCount val="72"/>
                <c:pt idx="1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  <c:pt idx="20">
                  <c:v>10</c:v>
                </c:pt>
                <c:pt idx="22">
                  <c:v>7</c:v>
                </c:pt>
                <c:pt idx="27">
                  <c:v>2</c:v>
                </c:pt>
                <c:pt idx="28">
                  <c:v>18</c:v>
                </c:pt>
                <c:pt idx="29">
                  <c:v>1</c:v>
                </c:pt>
                <c:pt idx="35">
                  <c:v>2</c:v>
                </c:pt>
                <c:pt idx="40">
                  <c:v>1</c:v>
                </c:pt>
                <c:pt idx="53">
                  <c:v>30</c:v>
                </c:pt>
                <c:pt idx="54">
                  <c:v>29</c:v>
                </c:pt>
                <c:pt idx="55">
                  <c:v>1</c:v>
                </c:pt>
                <c:pt idx="56">
                  <c:v>1</c:v>
                </c:pt>
                <c:pt idx="59">
                  <c:v>1</c:v>
                </c:pt>
                <c:pt idx="62">
                  <c:v>1</c:v>
                </c:pt>
                <c:pt idx="63">
                  <c:v>9</c:v>
                </c:pt>
                <c:pt idx="65">
                  <c:v>5</c:v>
                </c:pt>
                <c:pt idx="68">
                  <c:v>2</c:v>
                </c:pt>
                <c:pt idx="69">
                  <c:v>4</c:v>
                </c:pt>
                <c:pt idx="7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903616"/>
        <c:axId val="61905152"/>
      </c:barChart>
      <c:catAx>
        <c:axId val="619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pl-PL"/>
          </a:p>
        </c:txPr>
        <c:crossAx val="61905152"/>
        <c:crosses val="autoZero"/>
        <c:auto val="1"/>
        <c:lblAlgn val="ctr"/>
        <c:lblOffset val="100"/>
        <c:noMultiLvlLbl val="0"/>
      </c:catAx>
      <c:valAx>
        <c:axId val="61905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903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9039621254233047E-2"/>
          <c:y val="5.89909640083826E-2"/>
          <c:w val="0.31806680845572544"/>
          <c:h val="0.23720968026095385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200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8605224468763253E-2"/>
          <c:y val="0.19974507865370131"/>
          <c:w val="0.93686594866338724"/>
          <c:h val="0.53023266245161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'2016-107 wg kraj i rodz wyjazdu'!$E$4</c:f>
              <c:strCache>
                <c:ptCount val="1"/>
                <c:pt idx="0">
                  <c:v>przyjazdy studentów do Polski (KA107-2016)</c:v>
                </c:pt>
              </c:strCache>
            </c:strRef>
          </c:tx>
          <c:invertIfNegative val="0"/>
          <c:cat>
            <c:strRef>
              <c:f>'2016-107 wg kraj i rodz wyjazdu'!$D$5:$D$76</c:f>
              <c:strCache>
                <c:ptCount val="72"/>
                <c:pt idx="0">
                  <c:v>Afganistan</c:v>
                </c:pt>
                <c:pt idx="1">
                  <c:v>Albania</c:v>
                </c:pt>
                <c:pt idx="2">
                  <c:v>Armenia</c:v>
                </c:pt>
                <c:pt idx="3">
                  <c:v>Argentyna</c:v>
                </c:pt>
                <c:pt idx="4">
                  <c:v>Australia</c:v>
                </c:pt>
                <c:pt idx="5">
                  <c:v>Azerbejdżan</c:v>
                </c:pt>
                <c:pt idx="6">
                  <c:v>Bośnia i Hercegowina</c:v>
                </c:pt>
                <c:pt idx="7">
                  <c:v>Boliwia</c:v>
                </c:pt>
                <c:pt idx="8">
                  <c:v>Brazylia</c:v>
                </c:pt>
                <c:pt idx="9">
                  <c:v>Bhutan</c:v>
                </c:pt>
                <c:pt idx="10">
                  <c:v>Białoruś</c:v>
                </c:pt>
                <c:pt idx="11">
                  <c:v>Kanada</c:v>
                </c:pt>
                <c:pt idx="12">
                  <c:v>Chile</c:v>
                </c:pt>
                <c:pt idx="13">
                  <c:v>Kamerun</c:v>
                </c:pt>
                <c:pt idx="14">
                  <c:v>Chiny</c:v>
                </c:pt>
                <c:pt idx="15">
                  <c:v>Kolumbia</c:v>
                </c:pt>
                <c:pt idx="16">
                  <c:v>Kostaryka</c:v>
                </c:pt>
                <c:pt idx="17">
                  <c:v>Kuba</c:v>
                </c:pt>
                <c:pt idx="18">
                  <c:v>Algieria</c:v>
                </c:pt>
                <c:pt idx="19">
                  <c:v>Ekwador</c:v>
                </c:pt>
                <c:pt idx="20">
                  <c:v>Egipt</c:v>
                </c:pt>
                <c:pt idx="21">
                  <c:v>Etiopia</c:v>
                </c:pt>
                <c:pt idx="22">
                  <c:v>Gruzja</c:v>
                </c:pt>
                <c:pt idx="23">
                  <c:v>Ghana</c:v>
                </c:pt>
                <c:pt idx="24">
                  <c:v>Gwatemala</c:v>
                </c:pt>
                <c:pt idx="25">
                  <c:v>Hongkong</c:v>
                </c:pt>
                <c:pt idx="26">
                  <c:v>Honduras</c:v>
                </c:pt>
                <c:pt idx="27">
                  <c:v>Indonezja</c:v>
                </c:pt>
                <c:pt idx="28">
                  <c:v>Izrael</c:v>
                </c:pt>
                <c:pt idx="29">
                  <c:v>Indie</c:v>
                </c:pt>
                <c:pt idx="30">
                  <c:v>Jordania</c:v>
                </c:pt>
                <c:pt idx="31">
                  <c:v>Japonia</c:v>
                </c:pt>
                <c:pt idx="32">
                  <c:v>Kenia</c:v>
                </c:pt>
                <c:pt idx="33">
                  <c:v>Kirgistan</c:v>
                </c:pt>
                <c:pt idx="34">
                  <c:v>Kambodża</c:v>
                </c:pt>
                <c:pt idx="35">
                  <c:v>Korea</c:v>
                </c:pt>
                <c:pt idx="36">
                  <c:v>Kazachstan</c:v>
                </c:pt>
                <c:pt idx="37">
                  <c:v>Liban</c:v>
                </c:pt>
                <c:pt idx="38">
                  <c:v>Sri Lanka</c:v>
                </c:pt>
                <c:pt idx="39">
                  <c:v>Maroko</c:v>
                </c:pt>
                <c:pt idx="40">
                  <c:v>Mołdawia</c:v>
                </c:pt>
                <c:pt idx="41">
                  <c:v>Czarnogóra</c:v>
                </c:pt>
                <c:pt idx="42">
                  <c:v>Mjanma</c:v>
                </c:pt>
                <c:pt idx="43">
                  <c:v>Mongolia</c:v>
                </c:pt>
                <c:pt idx="44">
                  <c:v>Meksyk</c:v>
                </c:pt>
                <c:pt idx="45">
                  <c:v>Malezja</c:v>
                </c:pt>
                <c:pt idx="46">
                  <c:v>Mozambik</c:v>
                </c:pt>
                <c:pt idx="47">
                  <c:v>Nepal</c:v>
                </c:pt>
                <c:pt idx="48">
                  <c:v>Nowa Zelandia</c:v>
                </c:pt>
                <c:pt idx="49">
                  <c:v>Peru</c:v>
                </c:pt>
                <c:pt idx="50">
                  <c:v>Filipiny</c:v>
                </c:pt>
                <c:pt idx="51">
                  <c:v>Palestyna</c:v>
                </c:pt>
                <c:pt idx="52">
                  <c:v>Paragwaj</c:v>
                </c:pt>
                <c:pt idx="53">
                  <c:v>Serbia</c:v>
                </c:pt>
                <c:pt idx="54">
                  <c:v>Rosja</c:v>
                </c:pt>
                <c:pt idx="55">
                  <c:v>Singapur</c:v>
                </c:pt>
                <c:pt idx="56">
                  <c:v>Senegal</c:v>
                </c:pt>
                <c:pt idx="57">
                  <c:v>Surinam</c:v>
                </c:pt>
                <c:pt idx="58">
                  <c:v>Salwador</c:v>
                </c:pt>
                <c:pt idx="59">
                  <c:v>Tajlandia</c:v>
                </c:pt>
                <c:pt idx="60">
                  <c:v>Tadżykistan</c:v>
                </c:pt>
                <c:pt idx="61">
                  <c:v>Tunezja</c:v>
                </c:pt>
                <c:pt idx="62">
                  <c:v>Tajwan</c:v>
                </c:pt>
                <c:pt idx="63">
                  <c:v>Ukraina</c:v>
                </c:pt>
                <c:pt idx="64">
                  <c:v>Uganda</c:v>
                </c:pt>
                <c:pt idx="65">
                  <c:v>Stany Zjednoczone</c:v>
                </c:pt>
                <c:pt idx="66">
                  <c:v>Urugwaj</c:v>
                </c:pt>
                <c:pt idx="67">
                  <c:v>Uzbekistan</c:v>
                </c:pt>
                <c:pt idx="68">
                  <c:v>Wietnam</c:v>
                </c:pt>
                <c:pt idx="69">
                  <c:v>Kosowo</c:v>
                </c:pt>
                <c:pt idx="70">
                  <c:v>Republika Południowej Afryki</c:v>
                </c:pt>
                <c:pt idx="71">
                  <c:v>Zambia</c:v>
                </c:pt>
              </c:strCache>
            </c:strRef>
          </c:cat>
          <c:val>
            <c:numRef>
              <c:f>'2016-107 wg kraj i rodz wyjazdu'!$E$5:$E$76</c:f>
              <c:numCache>
                <c:formatCode>General</c:formatCode>
                <c:ptCount val="72"/>
                <c:pt idx="0">
                  <c:v>11</c:v>
                </c:pt>
                <c:pt idx="1">
                  <c:v>26</c:v>
                </c:pt>
                <c:pt idx="2">
                  <c:v>11</c:v>
                </c:pt>
                <c:pt idx="3">
                  <c:v>3</c:v>
                </c:pt>
                <c:pt idx="5">
                  <c:v>8</c:v>
                </c:pt>
                <c:pt idx="6">
                  <c:v>40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22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4">
                  <c:v>6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22</c:v>
                </c:pt>
                <c:pt idx="19">
                  <c:v>2</c:v>
                </c:pt>
                <c:pt idx="20">
                  <c:v>21</c:v>
                </c:pt>
                <c:pt idx="21">
                  <c:v>2</c:v>
                </c:pt>
                <c:pt idx="22">
                  <c:v>41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14</c:v>
                </c:pt>
                <c:pt idx="28">
                  <c:v>12</c:v>
                </c:pt>
                <c:pt idx="29">
                  <c:v>9</c:v>
                </c:pt>
                <c:pt idx="30">
                  <c:v>2</c:v>
                </c:pt>
                <c:pt idx="31">
                  <c:v>4</c:v>
                </c:pt>
                <c:pt idx="32">
                  <c:v>9</c:v>
                </c:pt>
                <c:pt idx="33">
                  <c:v>9</c:v>
                </c:pt>
                <c:pt idx="34">
                  <c:v>4</c:v>
                </c:pt>
                <c:pt idx="35">
                  <c:v>3</c:v>
                </c:pt>
                <c:pt idx="36">
                  <c:v>31</c:v>
                </c:pt>
                <c:pt idx="37">
                  <c:v>8</c:v>
                </c:pt>
                <c:pt idx="38">
                  <c:v>1</c:v>
                </c:pt>
                <c:pt idx="39">
                  <c:v>27</c:v>
                </c:pt>
                <c:pt idx="40">
                  <c:v>5</c:v>
                </c:pt>
                <c:pt idx="41">
                  <c:v>3</c:v>
                </c:pt>
                <c:pt idx="42">
                  <c:v>2</c:v>
                </c:pt>
                <c:pt idx="43">
                  <c:v>2</c:v>
                </c:pt>
                <c:pt idx="44">
                  <c:v>1</c:v>
                </c:pt>
                <c:pt idx="45">
                  <c:v>5</c:v>
                </c:pt>
                <c:pt idx="46">
                  <c:v>2</c:v>
                </c:pt>
                <c:pt idx="47">
                  <c:v>3</c:v>
                </c:pt>
                <c:pt idx="48">
                  <c:v>1</c:v>
                </c:pt>
                <c:pt idx="49">
                  <c:v>1</c:v>
                </c:pt>
                <c:pt idx="50">
                  <c:v>4</c:v>
                </c:pt>
                <c:pt idx="51">
                  <c:v>7</c:v>
                </c:pt>
                <c:pt idx="52">
                  <c:v>1</c:v>
                </c:pt>
                <c:pt idx="53">
                  <c:v>85</c:v>
                </c:pt>
                <c:pt idx="54">
                  <c:v>86</c:v>
                </c:pt>
                <c:pt idx="55">
                  <c:v>2</c:v>
                </c:pt>
                <c:pt idx="56">
                  <c:v>3</c:v>
                </c:pt>
                <c:pt idx="57">
                  <c:v>2</c:v>
                </c:pt>
                <c:pt idx="58">
                  <c:v>1</c:v>
                </c:pt>
                <c:pt idx="59">
                  <c:v>6</c:v>
                </c:pt>
                <c:pt idx="60">
                  <c:v>3</c:v>
                </c:pt>
                <c:pt idx="61">
                  <c:v>22</c:v>
                </c:pt>
                <c:pt idx="62">
                  <c:v>3</c:v>
                </c:pt>
                <c:pt idx="63">
                  <c:v>97</c:v>
                </c:pt>
                <c:pt idx="64">
                  <c:v>5</c:v>
                </c:pt>
                <c:pt idx="65">
                  <c:v>10</c:v>
                </c:pt>
                <c:pt idx="66">
                  <c:v>2</c:v>
                </c:pt>
                <c:pt idx="67">
                  <c:v>3</c:v>
                </c:pt>
                <c:pt idx="68">
                  <c:v>29</c:v>
                </c:pt>
                <c:pt idx="69">
                  <c:v>46</c:v>
                </c:pt>
                <c:pt idx="70">
                  <c:v>3</c:v>
                </c:pt>
                <c:pt idx="7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925248"/>
        <c:axId val="61926784"/>
      </c:barChart>
      <c:catAx>
        <c:axId val="6192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1926784"/>
        <c:crosses val="autoZero"/>
        <c:auto val="1"/>
        <c:lblAlgn val="ctr"/>
        <c:lblOffset val="100"/>
        <c:noMultiLvlLbl val="0"/>
      </c:catAx>
      <c:valAx>
        <c:axId val="61926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925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6235054035516902E-2"/>
          <c:y val="0.20305195424124456"/>
          <c:w val="0.13744528898433939"/>
          <c:h val="8.5840838623948035E-2"/>
        </c:manualLayout>
      </c:layout>
      <c:overlay val="0"/>
      <c:txPr>
        <a:bodyPr/>
        <a:lstStyle/>
        <a:p>
          <a:pPr>
            <a:defRPr sz="1200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673735369368959E-2"/>
          <c:y val="2.3460157813078437E-2"/>
          <c:w val="0.94998811971506858"/>
          <c:h val="0.548782709609793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'2016-wyjazdy wg regionów'!$B$4</c:f>
              <c:strCache>
                <c:ptCount val="1"/>
                <c:pt idx="0">
                  <c:v>przyjazdy studentów do Polski (KA107-2016)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4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'2016-wyjazdy wg regionów'!$A$5:$A$15</c:f>
              <c:strCache>
                <c:ptCount val="11"/>
                <c:pt idx="0">
                  <c:v>Region 1 – Bałkany Zachodnie</c:v>
                </c:pt>
                <c:pt idx="1">
                  <c:v>Region 10 – Afryka Południowa </c:v>
                </c:pt>
                <c:pt idx="2">
                  <c:v>Region 11 – Afryka, Karaiby, Pacyfik</c:v>
                </c:pt>
                <c:pt idx="3">
                  <c:v>Region 13.1 – kraje uprzemysłowione, Ameryka </c:v>
                </c:pt>
                <c:pt idx="4">
                  <c:v>Region 13.2 – kraje uprzemysłowione, Azja</c:v>
                </c:pt>
                <c:pt idx="5">
                  <c:v>Region 2 – Partnerstwo Wschodnie </c:v>
                </c:pt>
                <c:pt idx="6">
                  <c:v>Region 3 – Partnerstwo Południe Basenu Morza Śródziemnego </c:v>
                </c:pt>
                <c:pt idx="7">
                  <c:v>Region 4 – Rosja</c:v>
                </c:pt>
                <c:pt idx="8">
                  <c:v>Region 6 – Azja </c:v>
                </c:pt>
                <c:pt idx="9">
                  <c:v>Region 7 – Azja Centralna </c:v>
                </c:pt>
                <c:pt idx="10">
                  <c:v>Region 8 – Ameryka Łacińska </c:v>
                </c:pt>
              </c:strCache>
            </c:strRef>
          </c:cat>
          <c:val>
            <c:numRef>
              <c:f>'2016-wyjazdy wg regionów'!$B$5:$B$15</c:f>
              <c:numCache>
                <c:formatCode>General</c:formatCode>
                <c:ptCount val="11"/>
                <c:pt idx="0">
                  <c:v>200</c:v>
                </c:pt>
                <c:pt idx="1">
                  <c:v>3</c:v>
                </c:pt>
                <c:pt idx="2">
                  <c:v>28</c:v>
                </c:pt>
                <c:pt idx="3">
                  <c:v>15</c:v>
                </c:pt>
                <c:pt idx="4">
                  <c:v>16</c:v>
                </c:pt>
                <c:pt idx="5">
                  <c:v>184</c:v>
                </c:pt>
                <c:pt idx="6">
                  <c:v>121</c:v>
                </c:pt>
                <c:pt idx="7">
                  <c:v>86</c:v>
                </c:pt>
                <c:pt idx="8">
                  <c:v>100</c:v>
                </c:pt>
                <c:pt idx="9">
                  <c:v>46</c:v>
                </c:pt>
                <c:pt idx="10">
                  <c:v>28</c:v>
                </c:pt>
              </c:numCache>
            </c:numRef>
          </c:val>
        </c:ser>
        <c:ser>
          <c:idx val="1"/>
          <c:order val="1"/>
          <c:tx>
            <c:strRef>
              <c:f>'2016-wyjazdy wg regionów'!$C$4</c:f>
              <c:strCache>
                <c:ptCount val="1"/>
                <c:pt idx="0">
                  <c:v>wyjazdy studentów z Polski (KA107-2016)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4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'2016-wyjazdy wg regionów'!$A$5:$A$15</c:f>
              <c:strCache>
                <c:ptCount val="11"/>
                <c:pt idx="0">
                  <c:v>Region 1 – Bałkany Zachodnie</c:v>
                </c:pt>
                <c:pt idx="1">
                  <c:v>Region 10 – Afryka Południowa </c:v>
                </c:pt>
                <c:pt idx="2">
                  <c:v>Region 11 – Afryka, Karaiby, Pacyfik</c:v>
                </c:pt>
                <c:pt idx="3">
                  <c:v>Region 13.1 – kraje uprzemysłowione, Ameryka </c:v>
                </c:pt>
                <c:pt idx="4">
                  <c:v>Region 13.2 – kraje uprzemysłowione, Azja</c:v>
                </c:pt>
                <c:pt idx="5">
                  <c:v>Region 2 – Partnerstwo Wschodnie </c:v>
                </c:pt>
                <c:pt idx="6">
                  <c:v>Region 3 – Partnerstwo Południe Basenu Morza Śródziemnego </c:v>
                </c:pt>
                <c:pt idx="7">
                  <c:v>Region 4 – Rosja</c:v>
                </c:pt>
                <c:pt idx="8">
                  <c:v>Region 6 – Azja </c:v>
                </c:pt>
                <c:pt idx="9">
                  <c:v>Region 7 – Azja Centralna </c:v>
                </c:pt>
                <c:pt idx="10">
                  <c:v>Region 8 – Ameryka Łacińska </c:v>
                </c:pt>
              </c:strCache>
            </c:strRef>
          </c:cat>
          <c:val>
            <c:numRef>
              <c:f>'2016-wyjazdy wg regionów'!$C$5:$C$15</c:f>
              <c:numCache>
                <c:formatCode>General</c:formatCode>
                <c:ptCount val="11"/>
                <c:pt idx="0">
                  <c:v>44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5</c:v>
                </c:pt>
                <c:pt idx="5">
                  <c:v>18</c:v>
                </c:pt>
                <c:pt idx="6">
                  <c:v>28</c:v>
                </c:pt>
                <c:pt idx="7">
                  <c:v>29</c:v>
                </c:pt>
                <c:pt idx="8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314368"/>
        <c:axId val="62315904"/>
        <c:axId val="0"/>
      </c:bar3DChart>
      <c:catAx>
        <c:axId val="62314368"/>
        <c:scaling>
          <c:orientation val="minMax"/>
        </c:scaling>
        <c:delete val="0"/>
        <c:axPos val="b"/>
        <c:majorTickMark val="out"/>
        <c:minorTickMark val="none"/>
        <c:tickLblPos val="nextTo"/>
        <c:crossAx val="62315904"/>
        <c:crosses val="autoZero"/>
        <c:auto val="1"/>
        <c:lblAlgn val="ctr"/>
        <c:lblOffset val="100"/>
        <c:noMultiLvlLbl val="0"/>
      </c:catAx>
      <c:valAx>
        <c:axId val="62315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314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251373049622842"/>
          <c:y val="5.185852560822924E-2"/>
          <c:w val="0.29230108688385192"/>
          <c:h val="0.1313593803944079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400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162718</xdr:colOff>
      <xdr:row>7</xdr:row>
      <xdr:rowOff>79375</xdr:rowOff>
    </xdr:from>
    <xdr:to>
      <xdr:col>28</xdr:col>
      <xdr:colOff>242094</xdr:colOff>
      <xdr:row>34</xdr:row>
      <xdr:rowOff>166688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27779</xdr:colOff>
      <xdr:row>39</xdr:row>
      <xdr:rowOff>134937</xdr:rowOff>
    </xdr:from>
    <xdr:to>
      <xdr:col>28</xdr:col>
      <xdr:colOff>134937</xdr:colOff>
      <xdr:row>61</xdr:row>
      <xdr:rowOff>51594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583407</xdr:colOff>
      <xdr:row>63</xdr:row>
      <xdr:rowOff>103188</xdr:rowOff>
    </xdr:from>
    <xdr:to>
      <xdr:col>28</xdr:col>
      <xdr:colOff>111126</xdr:colOff>
      <xdr:row>90</xdr:row>
      <xdr:rowOff>67469</xdr:rowOff>
    </xdr:to>
    <xdr:graphicFrame macro="">
      <xdr:nvGraphicFramePr>
        <xdr:cNvPr id="6" name="Wykres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18</xdr:row>
      <xdr:rowOff>152400</xdr:rowOff>
    </xdr:from>
    <xdr:to>
      <xdr:col>14</xdr:col>
      <xdr:colOff>571500</xdr:colOff>
      <xdr:row>50</xdr:row>
      <xdr:rowOff>66675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rasmusplus.org.pl/szkolnictwo-wyzsze/akcja-1/wspolpraca-z-krajami-partnerskimi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3" sqref="B3"/>
    </sheetView>
  </sheetViews>
  <sheetFormatPr defaultRowHeight="15" x14ac:dyDescent="0.25"/>
  <cols>
    <col min="1" max="1" width="18.85546875" customWidth="1"/>
    <col min="2" max="2" width="107.5703125" customWidth="1"/>
    <col min="3" max="3" width="34.42578125" customWidth="1"/>
  </cols>
  <sheetData>
    <row r="1" spans="1:3" ht="30" x14ac:dyDescent="0.25">
      <c r="A1" s="30" t="s">
        <v>246</v>
      </c>
      <c r="B1" s="30" t="s">
        <v>247</v>
      </c>
      <c r="C1" s="30" t="s">
        <v>248</v>
      </c>
    </row>
    <row r="2" spans="1:3" ht="60" x14ac:dyDescent="0.25">
      <c r="A2" s="31" t="s">
        <v>306</v>
      </c>
      <c r="B2" s="32" t="s">
        <v>495</v>
      </c>
      <c r="C2" s="74" t="s">
        <v>249</v>
      </c>
    </row>
    <row r="3" spans="1:3" s="14" customFormat="1" x14ac:dyDescent="0.25">
      <c r="A3" s="31" t="s">
        <v>250</v>
      </c>
      <c r="B3" s="33" t="s">
        <v>251</v>
      </c>
    </row>
    <row r="4" spans="1:3" s="14" customFormat="1" x14ac:dyDescent="0.25">
      <c r="A4" s="27" t="s">
        <v>252</v>
      </c>
      <c r="B4" s="33" t="s">
        <v>253</v>
      </c>
    </row>
    <row r="5" spans="1:3" s="14" customFormat="1" x14ac:dyDescent="0.25">
      <c r="A5" s="31" t="s">
        <v>254</v>
      </c>
      <c r="B5" s="33" t="s">
        <v>255</v>
      </c>
    </row>
    <row r="6" spans="1:3" ht="30" x14ac:dyDescent="0.25">
      <c r="A6" s="27" t="s">
        <v>256</v>
      </c>
      <c r="B6" s="34" t="s">
        <v>257</v>
      </c>
    </row>
    <row r="7" spans="1:3" ht="60" x14ac:dyDescent="0.25">
      <c r="A7" s="27" t="s">
        <v>258</v>
      </c>
      <c r="B7" s="34" t="s">
        <v>259</v>
      </c>
    </row>
  </sheetData>
  <hyperlinks>
    <hyperlink ref="C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zoomScale="80" zoomScaleNormal="80" workbookViewId="0">
      <pane xSplit="6" ySplit="5" topLeftCell="G69" activePane="bottomRight" state="frozen"/>
      <selection pane="topRight" activeCell="G1" sqref="G1"/>
      <selection pane="bottomLeft" activeCell="A2" sqref="A2"/>
      <selection pane="bottomRight" activeCell="D86" sqref="D86"/>
    </sheetView>
  </sheetViews>
  <sheetFormatPr defaultRowHeight="15" x14ac:dyDescent="0.25"/>
  <cols>
    <col min="1" max="1" width="17.42578125" customWidth="1"/>
    <col min="2" max="2" width="52.7109375" style="4" customWidth="1"/>
    <col min="3" max="3" width="20.7109375" bestFit="1" customWidth="1"/>
    <col min="4" max="4" width="17.42578125" customWidth="1"/>
    <col min="5" max="5" width="17.42578125" style="44" customWidth="1"/>
    <col min="6" max="6" width="17.5703125" style="37" customWidth="1"/>
    <col min="7" max="7" width="22.140625" style="37" bestFit="1" customWidth="1"/>
    <col min="8" max="8" width="12.140625" customWidth="1"/>
    <col min="9" max="9" width="14.28515625" style="37" customWidth="1"/>
    <col min="13" max="13" width="12.140625" customWidth="1"/>
  </cols>
  <sheetData>
    <row r="1" spans="1:9" x14ac:dyDescent="0.25">
      <c r="A1" s="75" t="s">
        <v>496</v>
      </c>
    </row>
    <row r="2" spans="1:9" x14ac:dyDescent="0.25">
      <c r="A2" s="25" t="s">
        <v>233</v>
      </c>
    </row>
    <row r="3" spans="1:9" x14ac:dyDescent="0.25">
      <c r="A3" s="25" t="s">
        <v>234</v>
      </c>
    </row>
    <row r="4" spans="1:9" x14ac:dyDescent="0.25">
      <c r="A4" s="25"/>
    </row>
    <row r="5" spans="1:9" ht="60" x14ac:dyDescent="0.25">
      <c r="A5" s="1" t="s">
        <v>235</v>
      </c>
      <c r="B5" s="1" t="s">
        <v>236</v>
      </c>
      <c r="C5" s="1" t="s">
        <v>0</v>
      </c>
      <c r="D5" s="1" t="s">
        <v>1</v>
      </c>
      <c r="E5" s="42" t="s">
        <v>2</v>
      </c>
      <c r="F5" s="38" t="s">
        <v>3</v>
      </c>
      <c r="G5" s="38" t="s">
        <v>4</v>
      </c>
      <c r="H5" s="1" t="s">
        <v>134</v>
      </c>
      <c r="I5" s="38" t="s">
        <v>158</v>
      </c>
    </row>
    <row r="6" spans="1:9" x14ac:dyDescent="0.25">
      <c r="A6" s="32" t="s">
        <v>7</v>
      </c>
      <c r="B6" s="32" t="s">
        <v>8</v>
      </c>
      <c r="C6" s="33" t="s">
        <v>9</v>
      </c>
      <c r="D6" s="33" t="s">
        <v>6</v>
      </c>
      <c r="E6" s="6" t="s">
        <v>378</v>
      </c>
      <c r="F6" s="41" t="s">
        <v>377</v>
      </c>
      <c r="G6" s="41" t="s">
        <v>367</v>
      </c>
      <c r="H6" s="5"/>
      <c r="I6" s="45">
        <v>58</v>
      </c>
    </row>
    <row r="7" spans="1:9" x14ac:dyDescent="0.25">
      <c r="A7" s="32" t="s">
        <v>10</v>
      </c>
      <c r="B7" s="32" t="s">
        <v>11</v>
      </c>
      <c r="C7" s="33" t="s">
        <v>9</v>
      </c>
      <c r="D7" s="33" t="s">
        <v>12</v>
      </c>
      <c r="E7" s="6" t="s">
        <v>379</v>
      </c>
      <c r="F7" s="41" t="s">
        <v>370</v>
      </c>
      <c r="G7" s="41" t="s">
        <v>12</v>
      </c>
      <c r="H7" s="5"/>
      <c r="I7" s="45">
        <v>2</v>
      </c>
    </row>
    <row r="8" spans="1:9" x14ac:dyDescent="0.25">
      <c r="A8" s="32" t="s">
        <v>13</v>
      </c>
      <c r="B8" s="32" t="s">
        <v>14</v>
      </c>
      <c r="C8" s="33" t="s">
        <v>9</v>
      </c>
      <c r="D8" s="33" t="s">
        <v>6</v>
      </c>
      <c r="E8" s="6" t="s">
        <v>463</v>
      </c>
      <c r="F8" s="41" t="s">
        <v>377</v>
      </c>
      <c r="G8" s="41" t="s">
        <v>368</v>
      </c>
      <c r="H8" s="5"/>
      <c r="I8" s="45">
        <v>3</v>
      </c>
    </row>
    <row r="9" spans="1:9" x14ac:dyDescent="0.25">
      <c r="A9" s="32" t="s">
        <v>307</v>
      </c>
      <c r="B9" s="32" t="s">
        <v>335</v>
      </c>
      <c r="C9" s="33" t="s">
        <v>16</v>
      </c>
      <c r="D9" s="33" t="s">
        <v>6</v>
      </c>
      <c r="E9" s="6" t="s">
        <v>378</v>
      </c>
      <c r="F9" s="41" t="s">
        <v>377</v>
      </c>
      <c r="G9" s="41" t="s">
        <v>368</v>
      </c>
      <c r="H9" s="5"/>
      <c r="I9" s="45">
        <v>2</v>
      </c>
    </row>
    <row r="10" spans="1:9" ht="30" x14ac:dyDescent="0.25">
      <c r="A10" s="32" t="s">
        <v>17</v>
      </c>
      <c r="B10" s="32" t="s">
        <v>18</v>
      </c>
      <c r="C10" s="33" t="s">
        <v>16</v>
      </c>
      <c r="D10" s="33" t="s">
        <v>6</v>
      </c>
      <c r="E10" s="6" t="s">
        <v>379</v>
      </c>
      <c r="F10" s="41" t="s">
        <v>377</v>
      </c>
      <c r="G10" s="41" t="s">
        <v>369</v>
      </c>
      <c r="H10" s="5"/>
      <c r="I10" s="45">
        <v>4</v>
      </c>
    </row>
    <row r="11" spans="1:9" x14ac:dyDescent="0.25">
      <c r="A11" s="32" t="s">
        <v>308</v>
      </c>
      <c r="B11" s="32" t="s">
        <v>336</v>
      </c>
      <c r="C11" s="33" t="s">
        <v>16</v>
      </c>
      <c r="D11" s="33" t="s">
        <v>12</v>
      </c>
      <c r="E11" s="6" t="s">
        <v>380</v>
      </c>
      <c r="F11" s="41" t="s">
        <v>370</v>
      </c>
      <c r="G11" s="41" t="s">
        <v>12</v>
      </c>
      <c r="H11" s="5"/>
      <c r="I11" s="45">
        <v>3</v>
      </c>
    </row>
    <row r="12" spans="1:9" x14ac:dyDescent="0.25">
      <c r="A12" s="32" t="s">
        <v>309</v>
      </c>
      <c r="B12" s="32" t="s">
        <v>337</v>
      </c>
      <c r="C12" s="33" t="s">
        <v>15</v>
      </c>
      <c r="D12" s="33" t="s">
        <v>12</v>
      </c>
      <c r="E12" s="6" t="s">
        <v>378</v>
      </c>
      <c r="F12" s="41" t="s">
        <v>377</v>
      </c>
      <c r="G12" s="41" t="s">
        <v>12</v>
      </c>
      <c r="H12" s="5">
        <v>2</v>
      </c>
      <c r="I12" s="45">
        <v>7</v>
      </c>
    </row>
    <row r="13" spans="1:9" x14ac:dyDescent="0.25">
      <c r="A13" s="32" t="s">
        <v>20</v>
      </c>
      <c r="B13" s="32" t="s">
        <v>21</v>
      </c>
      <c r="C13" s="33" t="s">
        <v>22</v>
      </c>
      <c r="D13" s="33" t="s">
        <v>6</v>
      </c>
      <c r="E13" s="6" t="s">
        <v>379</v>
      </c>
      <c r="F13" s="41" t="s">
        <v>377</v>
      </c>
      <c r="G13" s="41" t="s">
        <v>368</v>
      </c>
      <c r="H13" s="5">
        <v>3</v>
      </c>
      <c r="I13" s="45">
        <v>4</v>
      </c>
    </row>
    <row r="14" spans="1:9" x14ac:dyDescent="0.25">
      <c r="A14" s="32" t="s">
        <v>23</v>
      </c>
      <c r="B14" s="32" t="s">
        <v>24</v>
      </c>
      <c r="C14" s="33" t="s">
        <v>22</v>
      </c>
      <c r="D14" s="33" t="s">
        <v>6</v>
      </c>
      <c r="E14" s="6" t="s">
        <v>379</v>
      </c>
      <c r="F14" s="41" t="s">
        <v>377</v>
      </c>
      <c r="G14" s="41" t="s">
        <v>367</v>
      </c>
      <c r="H14" s="5">
        <v>9</v>
      </c>
      <c r="I14" s="45">
        <v>28</v>
      </c>
    </row>
    <row r="15" spans="1:9" x14ac:dyDescent="0.25">
      <c r="A15" s="32" t="s">
        <v>25</v>
      </c>
      <c r="B15" s="32" t="s">
        <v>26</v>
      </c>
      <c r="C15" s="33" t="s">
        <v>15</v>
      </c>
      <c r="D15" s="33" t="s">
        <v>6</v>
      </c>
      <c r="E15" s="6" t="s">
        <v>379</v>
      </c>
      <c r="F15" s="41" t="s">
        <v>377</v>
      </c>
      <c r="G15" s="41" t="s">
        <v>367</v>
      </c>
      <c r="H15" s="5"/>
      <c r="I15" s="45">
        <v>54</v>
      </c>
    </row>
    <row r="16" spans="1:9" x14ac:dyDescent="0.25">
      <c r="A16" s="32" t="s">
        <v>31</v>
      </c>
      <c r="B16" s="32" t="s">
        <v>32</v>
      </c>
      <c r="C16" s="33" t="s">
        <v>27</v>
      </c>
      <c r="D16" s="33" t="s">
        <v>6</v>
      </c>
      <c r="E16" s="6" t="s">
        <v>381</v>
      </c>
      <c r="F16" s="41" t="s">
        <v>370</v>
      </c>
      <c r="G16" s="41" t="s">
        <v>370</v>
      </c>
      <c r="H16" s="5"/>
      <c r="I16" s="45">
        <v>5</v>
      </c>
    </row>
    <row r="17" spans="1:9" ht="30" x14ac:dyDescent="0.25">
      <c r="A17" s="32" t="s">
        <v>33</v>
      </c>
      <c r="B17" s="32" t="s">
        <v>34</v>
      </c>
      <c r="C17" s="33" t="s">
        <v>28</v>
      </c>
      <c r="D17" s="33" t="s">
        <v>6</v>
      </c>
      <c r="E17" s="6" t="s">
        <v>382</v>
      </c>
      <c r="F17" s="41" t="s">
        <v>370</v>
      </c>
      <c r="G17" s="41" t="s">
        <v>370</v>
      </c>
      <c r="H17" s="5"/>
      <c r="I17" s="45">
        <v>6</v>
      </c>
    </row>
    <row r="18" spans="1:9" x14ac:dyDescent="0.25">
      <c r="A18" s="32" t="s">
        <v>35</v>
      </c>
      <c r="B18" s="32" t="s">
        <v>36</v>
      </c>
      <c r="C18" s="33" t="s">
        <v>15</v>
      </c>
      <c r="D18" s="33" t="s">
        <v>6</v>
      </c>
      <c r="E18" s="6" t="s">
        <v>379</v>
      </c>
      <c r="F18" s="41" t="s">
        <v>377</v>
      </c>
      <c r="G18" s="41" t="s">
        <v>368</v>
      </c>
      <c r="H18" s="5">
        <v>4</v>
      </c>
      <c r="I18" s="45">
        <v>15</v>
      </c>
    </row>
    <row r="19" spans="1:9" x14ac:dyDescent="0.25">
      <c r="A19" s="32" t="s">
        <v>37</v>
      </c>
      <c r="B19" s="32" t="s">
        <v>38</v>
      </c>
      <c r="C19" s="33" t="s">
        <v>15</v>
      </c>
      <c r="D19" s="33" t="s">
        <v>6</v>
      </c>
      <c r="E19" s="6" t="s">
        <v>379</v>
      </c>
      <c r="F19" s="41" t="s">
        <v>377</v>
      </c>
      <c r="G19" s="41" t="s">
        <v>371</v>
      </c>
      <c r="H19" s="5">
        <v>2</v>
      </c>
      <c r="I19" s="45">
        <v>20</v>
      </c>
    </row>
    <row r="20" spans="1:9" ht="30" x14ac:dyDescent="0.25">
      <c r="A20" s="32" t="s">
        <v>310</v>
      </c>
      <c r="B20" s="32" t="s">
        <v>338</v>
      </c>
      <c r="C20" s="33" t="s">
        <v>15</v>
      </c>
      <c r="D20" s="33" t="s">
        <v>12</v>
      </c>
      <c r="E20" s="6" t="s">
        <v>382</v>
      </c>
      <c r="F20" s="41" t="s">
        <v>377</v>
      </c>
      <c r="G20" s="41" t="s">
        <v>12</v>
      </c>
      <c r="H20" s="5"/>
      <c r="I20" s="45">
        <v>2</v>
      </c>
    </row>
    <row r="21" spans="1:9" x14ac:dyDescent="0.25">
      <c r="A21" s="32" t="s">
        <v>311</v>
      </c>
      <c r="B21" s="32" t="s">
        <v>339</v>
      </c>
      <c r="C21" s="33" t="s">
        <v>15</v>
      </c>
      <c r="D21" s="33" t="s">
        <v>12</v>
      </c>
      <c r="E21" s="6" t="s">
        <v>383</v>
      </c>
      <c r="F21" s="41" t="s">
        <v>370</v>
      </c>
      <c r="G21" s="41" t="s">
        <v>12</v>
      </c>
      <c r="H21" s="5"/>
      <c r="I21" s="45">
        <v>1</v>
      </c>
    </row>
    <row r="22" spans="1:9" x14ac:dyDescent="0.25">
      <c r="A22" s="32" t="s">
        <v>312</v>
      </c>
      <c r="B22" s="32" t="s">
        <v>340</v>
      </c>
      <c r="C22" s="33" t="s">
        <v>365</v>
      </c>
      <c r="D22" s="33" t="s">
        <v>6</v>
      </c>
      <c r="E22" s="6" t="s">
        <v>382</v>
      </c>
      <c r="F22" s="41" t="s">
        <v>377</v>
      </c>
      <c r="G22" s="41" t="s">
        <v>368</v>
      </c>
      <c r="H22" s="5">
        <v>1</v>
      </c>
      <c r="I22" s="45">
        <v>5</v>
      </c>
    </row>
    <row r="23" spans="1:9" x14ac:dyDescent="0.25">
      <c r="A23" s="32" t="s">
        <v>40</v>
      </c>
      <c r="B23" s="32" t="s">
        <v>41</v>
      </c>
      <c r="C23" s="33" t="s">
        <v>42</v>
      </c>
      <c r="D23" s="33" t="s">
        <v>6</v>
      </c>
      <c r="E23" s="6" t="s">
        <v>379</v>
      </c>
      <c r="F23" s="41" t="s">
        <v>377</v>
      </c>
      <c r="G23" s="41" t="s">
        <v>368</v>
      </c>
      <c r="H23" s="5">
        <v>24</v>
      </c>
      <c r="I23" s="45">
        <v>23</v>
      </c>
    </row>
    <row r="24" spans="1:9" ht="30" x14ac:dyDescent="0.25">
      <c r="A24" s="32" t="s">
        <v>43</v>
      </c>
      <c r="B24" s="32" t="s">
        <v>44</v>
      </c>
      <c r="C24" s="33" t="s">
        <v>42</v>
      </c>
      <c r="D24" s="33" t="s">
        <v>6</v>
      </c>
      <c r="E24" s="6" t="s">
        <v>379</v>
      </c>
      <c r="F24" s="41" t="s">
        <v>377</v>
      </c>
      <c r="G24" s="41" t="s">
        <v>367</v>
      </c>
      <c r="H24" s="5">
        <v>2</v>
      </c>
      <c r="I24" s="45">
        <v>8</v>
      </c>
    </row>
    <row r="25" spans="1:9" x14ac:dyDescent="0.25">
      <c r="A25" s="32" t="s">
        <v>45</v>
      </c>
      <c r="B25" s="32" t="s">
        <v>46</v>
      </c>
      <c r="C25" s="33" t="s">
        <v>42</v>
      </c>
      <c r="D25" s="33" t="s">
        <v>6</v>
      </c>
      <c r="E25" s="6" t="s">
        <v>379</v>
      </c>
      <c r="F25" s="41" t="s">
        <v>377</v>
      </c>
      <c r="G25" s="41" t="s">
        <v>371</v>
      </c>
      <c r="H25" s="5">
        <v>1</v>
      </c>
      <c r="I25" s="45">
        <v>7</v>
      </c>
    </row>
    <row r="26" spans="1:9" x14ac:dyDescent="0.25">
      <c r="A26" s="32" t="s">
        <v>313</v>
      </c>
      <c r="B26" s="32" t="s">
        <v>341</v>
      </c>
      <c r="C26" s="33" t="s">
        <v>42</v>
      </c>
      <c r="D26" s="33" t="s">
        <v>6</v>
      </c>
      <c r="E26" s="6" t="s">
        <v>378</v>
      </c>
      <c r="F26" s="41" t="s">
        <v>377</v>
      </c>
      <c r="G26" s="41" t="s">
        <v>369</v>
      </c>
      <c r="H26" s="5"/>
      <c r="I26" s="45">
        <v>3</v>
      </c>
    </row>
    <row r="27" spans="1:9" x14ac:dyDescent="0.25">
      <c r="A27" s="32" t="s">
        <v>47</v>
      </c>
      <c r="B27" s="32" t="s">
        <v>48</v>
      </c>
      <c r="C27" s="33" t="s">
        <v>42</v>
      </c>
      <c r="D27" s="33" t="s">
        <v>6</v>
      </c>
      <c r="E27" s="6" t="s">
        <v>379</v>
      </c>
      <c r="F27" s="41" t="s">
        <v>377</v>
      </c>
      <c r="G27" s="41" t="s">
        <v>372</v>
      </c>
      <c r="H27" s="5"/>
      <c r="I27" s="45">
        <v>2</v>
      </c>
    </row>
    <row r="28" spans="1:9" x14ac:dyDescent="0.25">
      <c r="A28" s="32" t="s">
        <v>314</v>
      </c>
      <c r="B28" s="32" t="s">
        <v>342</v>
      </c>
      <c r="C28" s="33" t="s">
        <v>42</v>
      </c>
      <c r="D28" s="33" t="s">
        <v>6</v>
      </c>
      <c r="E28" s="6" t="s">
        <v>379</v>
      </c>
      <c r="F28" s="41" t="s">
        <v>377</v>
      </c>
      <c r="G28" s="41" t="s">
        <v>372</v>
      </c>
      <c r="H28" s="5">
        <v>4</v>
      </c>
      <c r="I28" s="45">
        <v>5</v>
      </c>
    </row>
    <row r="29" spans="1:9" x14ac:dyDescent="0.25">
      <c r="A29" s="32" t="s">
        <v>315</v>
      </c>
      <c r="B29" s="32" t="s">
        <v>343</v>
      </c>
      <c r="C29" s="33" t="s">
        <v>22</v>
      </c>
      <c r="D29" s="33" t="s">
        <v>12</v>
      </c>
      <c r="E29" s="6" t="s">
        <v>384</v>
      </c>
      <c r="F29" s="41" t="s">
        <v>370</v>
      </c>
      <c r="G29" s="41" t="s">
        <v>12</v>
      </c>
      <c r="H29" s="5"/>
      <c r="I29" s="45">
        <v>4</v>
      </c>
    </row>
    <row r="30" spans="1:9" ht="30" x14ac:dyDescent="0.25">
      <c r="A30" s="32" t="s">
        <v>49</v>
      </c>
      <c r="B30" s="32" t="s">
        <v>50</v>
      </c>
      <c r="C30" s="33" t="s">
        <v>28</v>
      </c>
      <c r="D30" s="33" t="s">
        <v>6</v>
      </c>
      <c r="E30" s="6" t="s">
        <v>384</v>
      </c>
      <c r="F30" s="41" t="s">
        <v>370</v>
      </c>
      <c r="G30" s="41" t="s">
        <v>370</v>
      </c>
      <c r="H30" s="5"/>
      <c r="I30" s="45">
        <v>2</v>
      </c>
    </row>
    <row r="31" spans="1:9" x14ac:dyDescent="0.25">
      <c r="A31" s="32" t="s">
        <v>51</v>
      </c>
      <c r="B31" s="32" t="s">
        <v>52</v>
      </c>
      <c r="C31" s="33" t="s">
        <v>53</v>
      </c>
      <c r="D31" s="33" t="s">
        <v>6</v>
      </c>
      <c r="E31" s="6" t="s">
        <v>379</v>
      </c>
      <c r="F31" s="41" t="s">
        <v>377</v>
      </c>
      <c r="G31" s="41" t="s">
        <v>368</v>
      </c>
      <c r="H31" s="5"/>
      <c r="I31" s="45">
        <v>27</v>
      </c>
    </row>
    <row r="32" spans="1:9" x14ac:dyDescent="0.25">
      <c r="A32" s="32" t="s">
        <v>54</v>
      </c>
      <c r="B32" s="32" t="s">
        <v>55</v>
      </c>
      <c r="C32" s="33" t="s">
        <v>53</v>
      </c>
      <c r="D32" s="33" t="s">
        <v>6</v>
      </c>
      <c r="E32" s="6" t="s">
        <v>379</v>
      </c>
      <c r="F32" s="41" t="s">
        <v>377</v>
      </c>
      <c r="G32" s="41" t="s">
        <v>367</v>
      </c>
      <c r="H32" s="5">
        <v>3</v>
      </c>
      <c r="I32" s="45">
        <v>8</v>
      </c>
    </row>
    <row r="33" spans="1:9" x14ac:dyDescent="0.25">
      <c r="A33" s="32" t="s">
        <v>316</v>
      </c>
      <c r="B33" s="32" t="s">
        <v>344</v>
      </c>
      <c r="C33" s="33" t="s">
        <v>53</v>
      </c>
      <c r="D33" s="33" t="s">
        <v>6</v>
      </c>
      <c r="E33" s="6" t="s">
        <v>463</v>
      </c>
      <c r="F33" s="41" t="s">
        <v>377</v>
      </c>
      <c r="G33" s="41" t="s">
        <v>373</v>
      </c>
      <c r="H33" s="5">
        <v>5</v>
      </c>
      <c r="I33" s="45">
        <v>7</v>
      </c>
    </row>
    <row r="34" spans="1:9" ht="30" x14ac:dyDescent="0.25">
      <c r="A34" s="32" t="s">
        <v>317</v>
      </c>
      <c r="B34" s="32" t="s">
        <v>345</v>
      </c>
      <c r="C34" s="33" t="s">
        <v>9</v>
      </c>
      <c r="D34" s="33" t="s">
        <v>6</v>
      </c>
      <c r="E34" s="6" t="s">
        <v>381</v>
      </c>
      <c r="F34" s="41" t="s">
        <v>370</v>
      </c>
      <c r="G34" s="41" t="s">
        <v>370</v>
      </c>
      <c r="H34" s="5"/>
      <c r="I34" s="45">
        <v>3</v>
      </c>
    </row>
    <row r="35" spans="1:9" x14ac:dyDescent="0.25">
      <c r="A35" s="32" t="s">
        <v>56</v>
      </c>
      <c r="B35" s="32" t="s">
        <v>57</v>
      </c>
      <c r="C35" s="33" t="s">
        <v>5</v>
      </c>
      <c r="D35" s="33" t="s">
        <v>6</v>
      </c>
      <c r="E35" s="6" t="s">
        <v>463</v>
      </c>
      <c r="F35" s="41" t="s">
        <v>377</v>
      </c>
      <c r="G35" s="41" t="s">
        <v>374</v>
      </c>
      <c r="H35" s="5">
        <v>5</v>
      </c>
      <c r="I35" s="45">
        <v>15</v>
      </c>
    </row>
    <row r="36" spans="1:9" x14ac:dyDescent="0.25">
      <c r="A36" s="32" t="s">
        <v>58</v>
      </c>
      <c r="B36" s="32" t="s">
        <v>59</v>
      </c>
      <c r="C36" s="33" t="s">
        <v>5</v>
      </c>
      <c r="D36" s="33" t="s">
        <v>6</v>
      </c>
      <c r="E36" s="6" t="s">
        <v>463</v>
      </c>
      <c r="F36" s="41" t="s">
        <v>377</v>
      </c>
      <c r="G36" s="41" t="s">
        <v>367</v>
      </c>
      <c r="H36" s="5"/>
      <c r="I36" s="45">
        <v>82</v>
      </c>
    </row>
    <row r="37" spans="1:9" x14ac:dyDescent="0.25">
      <c r="A37" s="32" t="s">
        <v>318</v>
      </c>
      <c r="B37" s="32" t="s">
        <v>346</v>
      </c>
      <c r="C37" s="33" t="s">
        <v>5</v>
      </c>
      <c r="D37" s="33" t="s">
        <v>6</v>
      </c>
      <c r="E37" s="6" t="s">
        <v>378</v>
      </c>
      <c r="F37" s="41" t="s">
        <v>377</v>
      </c>
      <c r="G37" s="41" t="s">
        <v>373</v>
      </c>
      <c r="H37" s="5"/>
      <c r="I37" s="45">
        <v>3</v>
      </c>
    </row>
    <row r="38" spans="1:9" ht="30" x14ac:dyDescent="0.25">
      <c r="A38" s="32" t="s">
        <v>319</v>
      </c>
      <c r="B38" s="32" t="s">
        <v>347</v>
      </c>
      <c r="C38" s="33" t="s">
        <v>5</v>
      </c>
      <c r="D38" s="33" t="s">
        <v>12</v>
      </c>
      <c r="E38" s="6" t="s">
        <v>380</v>
      </c>
      <c r="F38" s="41" t="s">
        <v>370</v>
      </c>
      <c r="G38" s="41" t="s">
        <v>12</v>
      </c>
      <c r="H38" s="5"/>
      <c r="I38" s="45">
        <v>6</v>
      </c>
    </row>
    <row r="39" spans="1:9" ht="30" x14ac:dyDescent="0.25">
      <c r="A39" s="32" t="s">
        <v>60</v>
      </c>
      <c r="B39" s="32" t="s">
        <v>61</v>
      </c>
      <c r="C39" s="33" t="s">
        <v>5</v>
      </c>
      <c r="D39" s="33" t="s">
        <v>12</v>
      </c>
      <c r="E39" s="6" t="s">
        <v>385</v>
      </c>
      <c r="F39" s="41" t="s">
        <v>370</v>
      </c>
      <c r="G39" s="41" t="s">
        <v>12</v>
      </c>
      <c r="H39" s="5"/>
      <c r="I39" s="45">
        <v>12</v>
      </c>
    </row>
    <row r="40" spans="1:9" x14ac:dyDescent="0.25">
      <c r="A40" s="32" t="s">
        <v>62</v>
      </c>
      <c r="B40" s="32" t="s">
        <v>63</v>
      </c>
      <c r="C40" s="33" t="s">
        <v>64</v>
      </c>
      <c r="D40" s="33" t="s">
        <v>6</v>
      </c>
      <c r="E40" s="6" t="s">
        <v>382</v>
      </c>
      <c r="F40" s="41" t="s">
        <v>370</v>
      </c>
      <c r="G40" s="41" t="s">
        <v>370</v>
      </c>
      <c r="H40" s="5">
        <v>3</v>
      </c>
      <c r="I40" s="45">
        <v>28</v>
      </c>
    </row>
    <row r="41" spans="1:9" x14ac:dyDescent="0.25">
      <c r="A41" s="32" t="s">
        <v>320</v>
      </c>
      <c r="B41" s="32" t="s">
        <v>348</v>
      </c>
      <c r="C41" s="33" t="s">
        <v>366</v>
      </c>
      <c r="D41" s="33" t="s">
        <v>6</v>
      </c>
      <c r="E41" s="6" t="s">
        <v>379</v>
      </c>
      <c r="F41" s="41" t="s">
        <v>377</v>
      </c>
      <c r="G41" s="41" t="s">
        <v>368</v>
      </c>
      <c r="H41" s="5"/>
      <c r="I41" s="45">
        <v>2</v>
      </c>
    </row>
    <row r="42" spans="1:9" x14ac:dyDescent="0.25">
      <c r="A42" s="32" t="s">
        <v>65</v>
      </c>
      <c r="B42" s="32" t="s">
        <v>66</v>
      </c>
      <c r="C42" s="33" t="s">
        <v>64</v>
      </c>
      <c r="D42" s="33" t="s">
        <v>6</v>
      </c>
      <c r="E42" s="6" t="s">
        <v>379</v>
      </c>
      <c r="F42" s="41" t="s">
        <v>377</v>
      </c>
      <c r="G42" s="41" t="s">
        <v>368</v>
      </c>
      <c r="H42" s="5">
        <v>6</v>
      </c>
      <c r="I42" s="45">
        <v>18</v>
      </c>
    </row>
    <row r="43" spans="1:9" x14ac:dyDescent="0.25">
      <c r="A43" s="32" t="s">
        <v>67</v>
      </c>
      <c r="B43" s="32" t="s">
        <v>68</v>
      </c>
      <c r="C43" s="33" t="s">
        <v>64</v>
      </c>
      <c r="D43" s="33" t="s">
        <v>6</v>
      </c>
      <c r="E43" s="6" t="s">
        <v>378</v>
      </c>
      <c r="F43" s="41" t="s">
        <v>377</v>
      </c>
      <c r="G43" s="41" t="s">
        <v>367</v>
      </c>
      <c r="H43" s="5"/>
      <c r="I43" s="45">
        <v>9</v>
      </c>
    </row>
    <row r="44" spans="1:9" x14ac:dyDescent="0.25">
      <c r="A44" s="32" t="s">
        <v>69</v>
      </c>
      <c r="B44" s="32" t="s">
        <v>70</v>
      </c>
      <c r="C44" s="33" t="s">
        <v>28</v>
      </c>
      <c r="D44" s="33" t="s">
        <v>6</v>
      </c>
      <c r="E44" s="6" t="s">
        <v>379</v>
      </c>
      <c r="F44" s="41" t="s">
        <v>377</v>
      </c>
      <c r="G44" s="41" t="s">
        <v>368</v>
      </c>
      <c r="H44" s="5">
        <v>7</v>
      </c>
      <c r="I44" s="45">
        <v>27</v>
      </c>
    </row>
    <row r="45" spans="1:9" x14ac:dyDescent="0.25">
      <c r="A45" s="32" t="s">
        <v>321</v>
      </c>
      <c r="B45" s="32" t="s">
        <v>349</v>
      </c>
      <c r="C45" s="33" t="s">
        <v>28</v>
      </c>
      <c r="D45" s="33" t="s">
        <v>6</v>
      </c>
      <c r="E45" s="6" t="s">
        <v>463</v>
      </c>
      <c r="F45" s="41" t="s">
        <v>377</v>
      </c>
      <c r="G45" s="41" t="s">
        <v>367</v>
      </c>
      <c r="H45" s="5">
        <v>4</v>
      </c>
      <c r="I45" s="45">
        <v>3</v>
      </c>
    </row>
    <row r="46" spans="1:9" x14ac:dyDescent="0.25">
      <c r="A46" s="32" t="s">
        <v>71</v>
      </c>
      <c r="B46" s="32" t="s">
        <v>72</v>
      </c>
      <c r="C46" s="33" t="s">
        <v>28</v>
      </c>
      <c r="D46" s="33" t="s">
        <v>6</v>
      </c>
      <c r="E46" s="6" t="s">
        <v>463</v>
      </c>
      <c r="F46" s="41" t="s">
        <v>377</v>
      </c>
      <c r="G46" s="41" t="s">
        <v>371</v>
      </c>
      <c r="H46" s="5"/>
      <c r="I46" s="45">
        <v>4</v>
      </c>
    </row>
    <row r="47" spans="1:9" x14ac:dyDescent="0.25">
      <c r="A47" s="32" t="s">
        <v>322</v>
      </c>
      <c r="B47" s="32" t="s">
        <v>350</v>
      </c>
      <c r="C47" s="33" t="s">
        <v>28</v>
      </c>
      <c r="D47" s="33" t="s">
        <v>6</v>
      </c>
      <c r="E47" s="6" t="s">
        <v>379</v>
      </c>
      <c r="F47" s="41" t="s">
        <v>377</v>
      </c>
      <c r="G47" s="41" t="s">
        <v>369</v>
      </c>
      <c r="H47" s="5">
        <v>3</v>
      </c>
      <c r="I47" s="45">
        <v>5</v>
      </c>
    </row>
    <row r="48" spans="1:9" x14ac:dyDescent="0.25">
      <c r="A48" s="32" t="s">
        <v>73</v>
      </c>
      <c r="B48" s="32" t="s">
        <v>74</v>
      </c>
      <c r="C48" s="33" t="s">
        <v>28</v>
      </c>
      <c r="D48" s="33" t="s">
        <v>12</v>
      </c>
      <c r="E48" s="6" t="s">
        <v>380</v>
      </c>
      <c r="F48" s="41" t="s">
        <v>370</v>
      </c>
      <c r="G48" s="41" t="s">
        <v>12</v>
      </c>
      <c r="H48" s="5"/>
      <c r="I48" s="45">
        <v>1</v>
      </c>
    </row>
    <row r="49" spans="1:9" x14ac:dyDescent="0.25">
      <c r="A49" s="32" t="s">
        <v>323</v>
      </c>
      <c r="B49" s="32" t="s">
        <v>351</v>
      </c>
      <c r="C49" s="33" t="s">
        <v>15</v>
      </c>
      <c r="D49" s="33" t="s">
        <v>6</v>
      </c>
      <c r="E49" s="6" t="s">
        <v>385</v>
      </c>
      <c r="F49" s="41" t="s">
        <v>370</v>
      </c>
      <c r="G49" s="41" t="s">
        <v>370</v>
      </c>
      <c r="H49" s="5">
        <v>1</v>
      </c>
      <c r="I49" s="45">
        <v>2</v>
      </c>
    </row>
    <row r="50" spans="1:9" ht="30" x14ac:dyDescent="0.25">
      <c r="A50" s="32" t="s">
        <v>324</v>
      </c>
      <c r="B50" s="32" t="s">
        <v>352</v>
      </c>
      <c r="C50" s="33" t="s">
        <v>19</v>
      </c>
      <c r="D50" s="33" t="s">
        <v>6</v>
      </c>
      <c r="E50" s="6" t="s">
        <v>379</v>
      </c>
      <c r="F50" s="41" t="s">
        <v>377</v>
      </c>
      <c r="G50" s="41" t="s">
        <v>367</v>
      </c>
      <c r="H50" s="5"/>
      <c r="I50" s="45">
        <v>3</v>
      </c>
    </row>
    <row r="51" spans="1:9" x14ac:dyDescent="0.25">
      <c r="A51" s="32" t="s">
        <v>75</v>
      </c>
      <c r="B51" s="32" t="s">
        <v>353</v>
      </c>
      <c r="C51" s="33" t="s">
        <v>30</v>
      </c>
      <c r="D51" s="33" t="s">
        <v>6</v>
      </c>
      <c r="E51" s="6" t="s">
        <v>379</v>
      </c>
      <c r="F51" s="41" t="s">
        <v>377</v>
      </c>
      <c r="G51" s="41" t="s">
        <v>367</v>
      </c>
      <c r="H51" s="5"/>
      <c r="I51" s="45">
        <v>5</v>
      </c>
    </row>
    <row r="52" spans="1:9" x14ac:dyDescent="0.25">
      <c r="A52" s="32" t="s">
        <v>325</v>
      </c>
      <c r="B52" s="32" t="s">
        <v>354</v>
      </c>
      <c r="C52" s="33" t="s">
        <v>30</v>
      </c>
      <c r="D52" s="33" t="s">
        <v>6</v>
      </c>
      <c r="E52" s="6" t="s">
        <v>463</v>
      </c>
      <c r="F52" s="41" t="s">
        <v>377</v>
      </c>
      <c r="G52" s="41" t="s">
        <v>368</v>
      </c>
      <c r="H52" s="5"/>
      <c r="I52" s="45">
        <v>4</v>
      </c>
    </row>
    <row r="53" spans="1:9" x14ac:dyDescent="0.25">
      <c r="A53" s="32" t="s">
        <v>326</v>
      </c>
      <c r="B53" s="32" t="s">
        <v>355</v>
      </c>
      <c r="C53" s="33" t="s">
        <v>22</v>
      </c>
      <c r="D53" s="33" t="s">
        <v>6</v>
      </c>
      <c r="E53" s="6" t="s">
        <v>382</v>
      </c>
      <c r="F53" s="41" t="s">
        <v>377</v>
      </c>
      <c r="G53" s="41" t="s">
        <v>375</v>
      </c>
      <c r="H53" s="5"/>
      <c r="I53" s="45">
        <v>1</v>
      </c>
    </row>
    <row r="54" spans="1:9" x14ac:dyDescent="0.25">
      <c r="A54" s="32" t="s">
        <v>76</v>
      </c>
      <c r="B54" s="32" t="s">
        <v>77</v>
      </c>
      <c r="C54" s="33" t="s">
        <v>39</v>
      </c>
      <c r="D54" s="33" t="s">
        <v>6</v>
      </c>
      <c r="E54" s="6" t="s">
        <v>379</v>
      </c>
      <c r="F54" s="41" t="s">
        <v>377</v>
      </c>
      <c r="G54" s="41" t="s">
        <v>368</v>
      </c>
      <c r="H54" s="5"/>
      <c r="I54" s="45">
        <v>8</v>
      </c>
    </row>
    <row r="55" spans="1:9" ht="30" x14ac:dyDescent="0.25">
      <c r="A55" s="32" t="s">
        <v>78</v>
      </c>
      <c r="B55" s="32" t="s">
        <v>79</v>
      </c>
      <c r="C55" s="33" t="s">
        <v>39</v>
      </c>
      <c r="D55" s="33" t="s">
        <v>6</v>
      </c>
      <c r="E55" s="6" t="s">
        <v>378</v>
      </c>
      <c r="F55" s="41" t="s">
        <v>377</v>
      </c>
      <c r="G55" s="41" t="s">
        <v>367</v>
      </c>
      <c r="H55" s="5"/>
      <c r="I55" s="45">
        <v>8</v>
      </c>
    </row>
    <row r="56" spans="1:9" x14ac:dyDescent="0.25">
      <c r="A56" s="32" t="s">
        <v>327</v>
      </c>
      <c r="B56" s="32" t="s">
        <v>356</v>
      </c>
      <c r="C56" s="33" t="s">
        <v>39</v>
      </c>
      <c r="D56" s="33" t="s">
        <v>6</v>
      </c>
      <c r="E56" s="6" t="s">
        <v>378</v>
      </c>
      <c r="F56" s="41" t="s">
        <v>377</v>
      </c>
      <c r="G56" s="41" t="s">
        <v>376</v>
      </c>
      <c r="H56" s="5"/>
      <c r="I56" s="45">
        <v>2</v>
      </c>
    </row>
    <row r="57" spans="1:9" x14ac:dyDescent="0.25">
      <c r="A57" s="32" t="s">
        <v>80</v>
      </c>
      <c r="B57" s="32" t="s">
        <v>81</v>
      </c>
      <c r="C57" s="33" t="s">
        <v>16</v>
      </c>
      <c r="D57" s="33" t="s">
        <v>6</v>
      </c>
      <c r="E57" s="6" t="s">
        <v>379</v>
      </c>
      <c r="F57" s="41" t="s">
        <v>377</v>
      </c>
      <c r="G57" s="41" t="s">
        <v>368</v>
      </c>
      <c r="H57" s="5">
        <v>3</v>
      </c>
      <c r="I57" s="45">
        <v>11</v>
      </c>
    </row>
    <row r="58" spans="1:9" x14ac:dyDescent="0.25">
      <c r="A58" s="32" t="s">
        <v>82</v>
      </c>
      <c r="B58" s="32" t="s">
        <v>83</v>
      </c>
      <c r="C58" s="33" t="s">
        <v>19</v>
      </c>
      <c r="D58" s="33" t="s">
        <v>6</v>
      </c>
      <c r="E58" s="6" t="s">
        <v>379</v>
      </c>
      <c r="F58" s="41" t="s">
        <v>377</v>
      </c>
      <c r="G58" s="41" t="s">
        <v>368</v>
      </c>
      <c r="H58" s="5">
        <v>4</v>
      </c>
      <c r="I58" s="45">
        <v>32</v>
      </c>
    </row>
    <row r="59" spans="1:9" x14ac:dyDescent="0.25">
      <c r="A59" s="32" t="s">
        <v>328</v>
      </c>
      <c r="B59" s="32" t="s">
        <v>357</v>
      </c>
      <c r="C59" s="33" t="s">
        <v>19</v>
      </c>
      <c r="D59" s="33" t="s">
        <v>6</v>
      </c>
      <c r="E59" s="6" t="s">
        <v>379</v>
      </c>
      <c r="F59" s="41" t="s">
        <v>377</v>
      </c>
      <c r="G59" s="41" t="s">
        <v>367</v>
      </c>
      <c r="H59" s="5"/>
      <c r="I59" s="45">
        <v>7</v>
      </c>
    </row>
    <row r="60" spans="1:9" x14ac:dyDescent="0.25">
      <c r="A60" s="32" t="s">
        <v>84</v>
      </c>
      <c r="B60" s="32" t="s">
        <v>85</v>
      </c>
      <c r="C60" s="33" t="s">
        <v>19</v>
      </c>
      <c r="D60" s="33" t="s">
        <v>6</v>
      </c>
      <c r="E60" s="6" t="s">
        <v>379</v>
      </c>
      <c r="F60" s="41" t="s">
        <v>377</v>
      </c>
      <c r="G60" s="41" t="s">
        <v>371</v>
      </c>
      <c r="H60" s="5">
        <v>4</v>
      </c>
      <c r="I60" s="45">
        <v>34</v>
      </c>
    </row>
    <row r="61" spans="1:9" x14ac:dyDescent="0.25">
      <c r="A61" s="32" t="s">
        <v>86</v>
      </c>
      <c r="B61" s="32" t="s">
        <v>87</v>
      </c>
      <c r="C61" s="33" t="s">
        <v>19</v>
      </c>
      <c r="D61" s="33" t="s">
        <v>6</v>
      </c>
      <c r="E61" s="6" t="s">
        <v>379</v>
      </c>
      <c r="F61" s="41" t="s">
        <v>377</v>
      </c>
      <c r="G61" s="41" t="s">
        <v>369</v>
      </c>
      <c r="H61" s="5">
        <v>8</v>
      </c>
      <c r="I61" s="45">
        <v>27</v>
      </c>
    </row>
    <row r="62" spans="1:9" ht="30" x14ac:dyDescent="0.25">
      <c r="A62" s="32" t="s">
        <v>329</v>
      </c>
      <c r="B62" s="32" t="s">
        <v>358</v>
      </c>
      <c r="C62" s="33" t="s">
        <v>19</v>
      </c>
      <c r="D62" s="33" t="s">
        <v>6</v>
      </c>
      <c r="E62" s="6" t="s">
        <v>378</v>
      </c>
      <c r="F62" s="41" t="s">
        <v>377</v>
      </c>
      <c r="G62" s="41" t="s">
        <v>368</v>
      </c>
      <c r="H62" s="5">
        <v>1</v>
      </c>
      <c r="I62" s="45">
        <v>2</v>
      </c>
    </row>
    <row r="63" spans="1:9" x14ac:dyDescent="0.25">
      <c r="A63" s="32" t="s">
        <v>88</v>
      </c>
      <c r="B63" s="32" t="s">
        <v>89</v>
      </c>
      <c r="C63" s="33" t="s">
        <v>19</v>
      </c>
      <c r="D63" s="33" t="s">
        <v>6</v>
      </c>
      <c r="E63" s="6" t="s">
        <v>378</v>
      </c>
      <c r="F63" s="41" t="s">
        <v>377</v>
      </c>
      <c r="G63" s="41" t="s">
        <v>372</v>
      </c>
      <c r="H63" s="5"/>
      <c r="I63" s="45">
        <v>3</v>
      </c>
    </row>
    <row r="64" spans="1:9" x14ac:dyDescent="0.25">
      <c r="A64" s="32" t="s">
        <v>90</v>
      </c>
      <c r="B64" s="32" t="s">
        <v>91</v>
      </c>
      <c r="C64" s="33" t="s">
        <v>19</v>
      </c>
      <c r="D64" s="33" t="s">
        <v>12</v>
      </c>
      <c r="E64" s="6" t="s">
        <v>384</v>
      </c>
      <c r="F64" s="41" t="s">
        <v>377</v>
      </c>
      <c r="G64" s="41" t="s">
        <v>12</v>
      </c>
      <c r="H64" s="5"/>
      <c r="I64" s="45">
        <v>1</v>
      </c>
    </row>
    <row r="65" spans="1:9" x14ac:dyDescent="0.25">
      <c r="A65" s="32" t="s">
        <v>92</v>
      </c>
      <c r="B65" s="32" t="s">
        <v>93</v>
      </c>
      <c r="C65" s="33" t="s">
        <v>19</v>
      </c>
      <c r="D65" s="33" t="s">
        <v>12</v>
      </c>
      <c r="E65" s="6" t="s">
        <v>463</v>
      </c>
      <c r="F65" s="41" t="s">
        <v>377</v>
      </c>
      <c r="G65" s="41" t="s">
        <v>12</v>
      </c>
      <c r="H65" s="5">
        <v>9</v>
      </c>
      <c r="I65" s="45">
        <v>38</v>
      </c>
    </row>
    <row r="66" spans="1:9" x14ac:dyDescent="0.25">
      <c r="A66" s="32" t="s">
        <v>330</v>
      </c>
      <c r="B66" s="32" t="s">
        <v>359</v>
      </c>
      <c r="C66" s="33" t="s">
        <v>19</v>
      </c>
      <c r="D66" s="33" t="s">
        <v>12</v>
      </c>
      <c r="E66" s="6" t="s">
        <v>386</v>
      </c>
      <c r="F66" s="41" t="s">
        <v>377</v>
      </c>
      <c r="G66" s="41" t="s">
        <v>12</v>
      </c>
      <c r="H66" s="5">
        <v>1</v>
      </c>
      <c r="I66" s="45">
        <v>3</v>
      </c>
    </row>
    <row r="67" spans="1:9" x14ac:dyDescent="0.25">
      <c r="A67" s="32" t="s">
        <v>94</v>
      </c>
      <c r="B67" s="32" t="s">
        <v>95</v>
      </c>
      <c r="C67" s="33" t="s">
        <v>19</v>
      </c>
      <c r="D67" s="33" t="s">
        <v>12</v>
      </c>
      <c r="E67" s="6" t="s">
        <v>387</v>
      </c>
      <c r="F67" s="41" t="s">
        <v>377</v>
      </c>
      <c r="G67" s="41" t="s">
        <v>12</v>
      </c>
      <c r="H67" s="5">
        <v>3</v>
      </c>
      <c r="I67" s="45">
        <v>7</v>
      </c>
    </row>
    <row r="68" spans="1:9" x14ac:dyDescent="0.25">
      <c r="A68" s="32" t="s">
        <v>96</v>
      </c>
      <c r="B68" s="32" t="s">
        <v>97</v>
      </c>
      <c r="C68" s="33" t="s">
        <v>19</v>
      </c>
      <c r="D68" s="33" t="s">
        <v>12</v>
      </c>
      <c r="E68" s="6" t="s">
        <v>382</v>
      </c>
      <c r="F68" s="41" t="s">
        <v>370</v>
      </c>
      <c r="G68" s="41" t="s">
        <v>12</v>
      </c>
      <c r="H68" s="5"/>
      <c r="I68" s="45">
        <v>6</v>
      </c>
    </row>
    <row r="69" spans="1:9" x14ac:dyDescent="0.25">
      <c r="A69" s="32" t="s">
        <v>331</v>
      </c>
      <c r="B69" s="32" t="s">
        <v>360</v>
      </c>
      <c r="C69" s="33" t="s">
        <v>19</v>
      </c>
      <c r="D69" s="33" t="s">
        <v>12</v>
      </c>
      <c r="E69" s="6" t="s">
        <v>381</v>
      </c>
      <c r="F69" s="41" t="s">
        <v>370</v>
      </c>
      <c r="G69" s="41" t="s">
        <v>12</v>
      </c>
      <c r="H69" s="5">
        <v>1</v>
      </c>
      <c r="I69" s="45">
        <v>4</v>
      </c>
    </row>
    <row r="70" spans="1:9" x14ac:dyDescent="0.25">
      <c r="A70" s="32" t="s">
        <v>98</v>
      </c>
      <c r="B70" s="32" t="s">
        <v>99</v>
      </c>
      <c r="C70" s="33" t="s">
        <v>27</v>
      </c>
      <c r="D70" s="33" t="s">
        <v>6</v>
      </c>
      <c r="E70" s="6" t="s">
        <v>379</v>
      </c>
      <c r="F70" s="41" t="s">
        <v>377</v>
      </c>
      <c r="G70" s="41" t="s">
        <v>367</v>
      </c>
      <c r="H70" s="5">
        <v>8</v>
      </c>
      <c r="I70" s="45">
        <v>31</v>
      </c>
    </row>
    <row r="71" spans="1:9" x14ac:dyDescent="0.25">
      <c r="A71" s="32" t="s">
        <v>332</v>
      </c>
      <c r="B71" s="32" t="s">
        <v>361</v>
      </c>
      <c r="C71" s="33" t="s">
        <v>27</v>
      </c>
      <c r="D71" s="33" t="s">
        <v>6</v>
      </c>
      <c r="E71" s="6" t="s">
        <v>463</v>
      </c>
      <c r="F71" s="41" t="s">
        <v>377</v>
      </c>
      <c r="G71" s="41" t="s">
        <v>371</v>
      </c>
      <c r="H71" s="5">
        <v>1</v>
      </c>
      <c r="I71" s="45">
        <v>9</v>
      </c>
    </row>
    <row r="72" spans="1:9" x14ac:dyDescent="0.25">
      <c r="A72" s="32" t="s">
        <v>333</v>
      </c>
      <c r="B72" s="32" t="s">
        <v>362</v>
      </c>
      <c r="C72" s="33" t="s">
        <v>27</v>
      </c>
      <c r="D72" s="33" t="s">
        <v>6</v>
      </c>
      <c r="E72" s="6" t="s">
        <v>379</v>
      </c>
      <c r="F72" s="41" t="s">
        <v>377</v>
      </c>
      <c r="G72" s="41" t="s">
        <v>369</v>
      </c>
      <c r="H72" s="5"/>
      <c r="I72" s="45">
        <v>10</v>
      </c>
    </row>
    <row r="73" spans="1:9" ht="30" x14ac:dyDescent="0.25">
      <c r="A73" s="32" t="s">
        <v>334</v>
      </c>
      <c r="B73" s="32" t="s">
        <v>363</v>
      </c>
      <c r="C73" s="33" t="s">
        <v>27</v>
      </c>
      <c r="D73" s="33" t="s">
        <v>6</v>
      </c>
      <c r="E73" s="6" t="s">
        <v>379</v>
      </c>
      <c r="F73" s="41" t="s">
        <v>377</v>
      </c>
      <c r="G73" s="41" t="s">
        <v>373</v>
      </c>
      <c r="H73" s="5"/>
      <c r="I73" s="45">
        <v>1</v>
      </c>
    </row>
    <row r="74" spans="1:9" x14ac:dyDescent="0.25">
      <c r="A74" s="32" t="s">
        <v>100</v>
      </c>
      <c r="B74" s="32" t="s">
        <v>101</v>
      </c>
      <c r="C74" s="33" t="s">
        <v>27</v>
      </c>
      <c r="D74" s="33" t="s">
        <v>12</v>
      </c>
      <c r="E74" s="6" t="s">
        <v>380</v>
      </c>
      <c r="F74" s="41" t="s">
        <v>370</v>
      </c>
      <c r="G74" s="41" t="s">
        <v>12</v>
      </c>
      <c r="H74" s="5"/>
      <c r="I74" s="45">
        <v>3</v>
      </c>
    </row>
    <row r="75" spans="1:9" ht="30" x14ac:dyDescent="0.25">
      <c r="A75" s="32" t="s">
        <v>102</v>
      </c>
      <c r="B75" s="32" t="s">
        <v>103</v>
      </c>
      <c r="C75" s="33" t="s">
        <v>27</v>
      </c>
      <c r="D75" s="33" t="s">
        <v>12</v>
      </c>
      <c r="E75" s="6" t="s">
        <v>384</v>
      </c>
      <c r="F75" s="41" t="s">
        <v>370</v>
      </c>
      <c r="G75" s="41" t="s">
        <v>12</v>
      </c>
      <c r="H75" s="5">
        <v>3</v>
      </c>
      <c r="I75" s="45">
        <v>15</v>
      </c>
    </row>
    <row r="76" spans="1:9" x14ac:dyDescent="0.25">
      <c r="A76" s="32" t="s">
        <v>104</v>
      </c>
      <c r="B76" s="32" t="s">
        <v>364</v>
      </c>
      <c r="C76" s="33" t="s">
        <v>29</v>
      </c>
      <c r="D76" s="33" t="s">
        <v>6</v>
      </c>
      <c r="E76" s="6" t="s">
        <v>463</v>
      </c>
      <c r="F76" s="41" t="s">
        <v>377</v>
      </c>
      <c r="G76" s="41" t="s">
        <v>368</v>
      </c>
      <c r="H76" s="5">
        <v>2</v>
      </c>
      <c r="I76" s="45">
        <v>17</v>
      </c>
    </row>
    <row r="78" spans="1:9" s="8" customFormat="1" ht="27.75" customHeight="1" x14ac:dyDescent="0.25">
      <c r="A78" s="7"/>
      <c r="B78" s="7"/>
      <c r="C78" s="7"/>
      <c r="D78" s="7"/>
      <c r="E78" s="43"/>
      <c r="F78" s="40"/>
      <c r="G78" s="39" t="s">
        <v>388</v>
      </c>
      <c r="H78" s="7">
        <f>SUM(H6:H77)</f>
        <v>137</v>
      </c>
      <c r="I78" s="7">
        <f>SUM(I6:I77)</f>
        <v>827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58"/>
  <sheetViews>
    <sheetView zoomScale="90" zoomScaleNormal="90" workbookViewId="0">
      <pane xSplit="7" ySplit="8" topLeftCell="H75" activePane="bottomRight" state="frozen"/>
      <selection pane="topRight" activeCell="E1" sqref="E1"/>
      <selection pane="bottomLeft" activeCell="A5" sqref="A5"/>
      <selection pane="bottomRight"/>
    </sheetView>
  </sheetViews>
  <sheetFormatPr defaultRowHeight="15" x14ac:dyDescent="0.25"/>
  <cols>
    <col min="1" max="1" width="17.140625" customWidth="1"/>
    <col min="2" max="2" width="40.28515625" style="4" customWidth="1"/>
    <col min="3" max="4" width="17.140625" customWidth="1"/>
    <col min="5" max="5" width="17.140625" style="46" customWidth="1"/>
    <col min="6" max="6" width="5.85546875" style="9" customWidth="1"/>
    <col min="7" max="7" width="4.85546875" style="9" customWidth="1"/>
    <col min="8" max="8" width="11.7109375" style="12" customWidth="1"/>
    <col min="9" max="9" width="4.140625" style="12" customWidth="1"/>
    <col min="10" max="10" width="7" style="9" customWidth="1"/>
    <col min="11" max="11" width="4.85546875" style="9" customWidth="1"/>
    <col min="12" max="13" width="3.7109375" style="9" customWidth="1"/>
    <col min="14" max="14" width="4.42578125" style="13" customWidth="1"/>
    <col min="15" max="15" width="3.7109375" style="9" customWidth="1"/>
    <col min="16" max="16" width="4.5703125" style="13" customWidth="1"/>
    <col min="17" max="17" width="3.7109375" style="9" customWidth="1"/>
    <col min="18" max="18" width="4.5703125" style="13" customWidth="1"/>
    <col min="19" max="19" width="3.7109375" style="13" customWidth="1"/>
    <col min="20" max="22" width="3.7109375" style="9" customWidth="1"/>
    <col min="23" max="23" width="4.85546875" style="9" bestFit="1" customWidth="1"/>
    <col min="24" max="28" width="3.7109375" style="9" customWidth="1"/>
    <col min="29" max="29" width="3.85546875" style="9" customWidth="1"/>
    <col min="30" max="32" width="3.7109375" style="9" customWidth="1"/>
    <col min="33" max="33" width="4.5703125" style="9" customWidth="1"/>
    <col min="34" max="35" width="3.7109375" style="9" customWidth="1"/>
    <col min="36" max="36" width="5.140625" style="21" customWidth="1"/>
    <col min="37" max="37" width="3.7109375" style="21" customWidth="1"/>
    <col min="38" max="38" width="3.7109375" style="9" customWidth="1"/>
    <col min="39" max="39" width="4.7109375" style="9" customWidth="1"/>
    <col min="40" max="40" width="3.7109375" style="13" customWidth="1"/>
    <col min="41" max="41" width="3.7109375" style="9" customWidth="1"/>
    <col min="42" max="42" width="4.42578125" style="13" customWidth="1"/>
    <col min="43" max="43" width="4.5703125" style="9" customWidth="1"/>
    <col min="44" max="44" width="5.140625" style="13" customWidth="1"/>
    <col min="45" max="45" width="3.7109375" style="9" customWidth="1"/>
    <col min="46" max="46" width="5" style="13" customWidth="1"/>
    <col min="47" max="48" width="3.7109375" style="9" customWidth="1"/>
    <col min="49" max="49" width="3.7109375" style="21" customWidth="1"/>
    <col min="50" max="52" width="3.7109375" style="9" customWidth="1"/>
    <col min="53" max="53" width="4.85546875" style="21" customWidth="1"/>
    <col min="54" max="56" width="3.7109375" style="9" customWidth="1"/>
    <col min="57" max="57" width="4.28515625" style="9" customWidth="1"/>
    <col min="58" max="59" width="4.42578125" style="9" customWidth="1"/>
    <col min="60" max="60" width="3.7109375" style="9" customWidth="1"/>
    <col min="61" max="61" width="4.42578125" style="21" customWidth="1"/>
    <col min="62" max="62" width="4.85546875" style="21" customWidth="1"/>
    <col min="63" max="66" width="3.7109375" style="9" customWidth="1"/>
    <col min="67" max="67" width="4.85546875" style="9" bestFit="1" customWidth="1"/>
    <col min="68" max="72" width="3.7109375" style="9" customWidth="1"/>
    <col min="73" max="73" width="5" style="21" customWidth="1"/>
    <col min="74" max="74" width="3.7109375" style="9" customWidth="1"/>
    <col min="75" max="75" width="4.5703125" style="21" customWidth="1"/>
    <col min="76" max="76" width="4.85546875" style="9" bestFit="1" customWidth="1"/>
    <col min="77" max="77" width="4.5703125" style="21" customWidth="1"/>
    <col min="78" max="78" width="3.7109375" style="21" customWidth="1"/>
    <col min="79" max="79" width="5.140625" style="21" customWidth="1"/>
    <col min="80" max="80" width="3.7109375" style="21" customWidth="1"/>
    <col min="81" max="82" width="3.7109375" style="9" customWidth="1"/>
    <col min="83" max="83" width="4.5703125" style="21" customWidth="1"/>
    <col min="84" max="85" width="3.7109375" style="9" customWidth="1"/>
    <col min="86" max="86" width="5.140625" style="9" customWidth="1"/>
    <col min="87" max="87" width="4.42578125" style="21" customWidth="1"/>
    <col min="88" max="88" width="3.7109375" style="9" customWidth="1"/>
    <col min="89" max="89" width="4.42578125" style="21" customWidth="1"/>
    <col min="90" max="90" width="3.7109375" style="21" customWidth="1"/>
    <col min="91" max="91" width="4.85546875" style="9" bestFit="1" customWidth="1"/>
    <col min="92" max="92" width="4.85546875" style="13" customWidth="1"/>
    <col min="93" max="95" width="3.7109375" style="9" customWidth="1"/>
    <col min="96" max="96" width="4.5703125" style="13" customWidth="1"/>
    <col min="97" max="97" width="3.7109375" style="9" customWidth="1"/>
    <col min="98" max="98" width="5.140625" style="13" customWidth="1"/>
    <col min="99" max="99" width="3.7109375" style="9" customWidth="1"/>
    <col min="100" max="100" width="5.5703125" style="13" customWidth="1"/>
    <col min="101" max="101" width="4.5703125" style="9" bestFit="1" customWidth="1"/>
    <col min="102" max="102" width="3.7109375" style="13" customWidth="1"/>
    <col min="103" max="106" width="3.42578125" customWidth="1"/>
    <col min="107" max="107" width="3" customWidth="1"/>
    <col min="108" max="108" width="3.42578125" customWidth="1"/>
    <col min="109" max="110" width="3.7109375" customWidth="1"/>
    <col min="111" max="111" width="3.5703125" customWidth="1"/>
    <col min="112" max="113" width="3.42578125" customWidth="1"/>
    <col min="114" max="114" width="3.140625" customWidth="1"/>
    <col min="115" max="115" width="4.28515625" customWidth="1"/>
    <col min="116" max="116" width="4.42578125" customWidth="1"/>
    <col min="117" max="117" width="4.140625" customWidth="1"/>
    <col min="118" max="118" width="4.85546875" customWidth="1"/>
    <col min="119" max="119" width="4.42578125" customWidth="1"/>
    <col min="120" max="122" width="4.140625" customWidth="1"/>
    <col min="123" max="124" width="3.7109375" customWidth="1"/>
    <col min="125" max="125" width="3.42578125" customWidth="1"/>
    <col min="126" max="126" width="3.7109375" customWidth="1"/>
    <col min="127" max="128" width="3.42578125" customWidth="1"/>
    <col min="129" max="129" width="3.5703125" customWidth="1"/>
    <col min="130" max="130" width="3.85546875" bestFit="1" customWidth="1"/>
    <col min="131" max="132" width="3.7109375" bestFit="1" customWidth="1"/>
    <col min="133" max="134" width="3.5703125" bestFit="1" customWidth="1"/>
    <col min="135" max="135" width="3.7109375" bestFit="1" customWidth="1"/>
    <col min="136" max="136" width="3" bestFit="1" customWidth="1"/>
    <col min="137" max="137" width="3.7109375" bestFit="1" customWidth="1"/>
    <col min="138" max="138" width="4.28515625" bestFit="1" customWidth="1"/>
    <col min="139" max="139" width="3.85546875" bestFit="1" customWidth="1"/>
    <col min="140" max="140" width="4.140625" bestFit="1" customWidth="1"/>
    <col min="141" max="143" width="3.7109375" bestFit="1" customWidth="1"/>
    <col min="144" max="144" width="3.85546875" bestFit="1" customWidth="1"/>
    <col min="145" max="145" width="3.42578125" bestFit="1" customWidth="1"/>
    <col min="146" max="146" width="3.5703125" bestFit="1" customWidth="1"/>
    <col min="147" max="147" width="4.140625" bestFit="1" customWidth="1"/>
    <col min="148" max="148" width="15.85546875" bestFit="1" customWidth="1"/>
  </cols>
  <sheetData>
    <row r="1" spans="1:102" x14ac:dyDescent="0.25">
      <c r="A1" s="75" t="s">
        <v>494</v>
      </c>
    </row>
    <row r="2" spans="1:102" x14ac:dyDescent="0.25">
      <c r="A2" s="25" t="s">
        <v>233</v>
      </c>
    </row>
    <row r="3" spans="1:102" x14ac:dyDescent="0.25">
      <c r="A3" s="25" t="s">
        <v>234</v>
      </c>
    </row>
    <row r="4" spans="1:102" s="3" customFormat="1" x14ac:dyDescent="0.25">
      <c r="B4" s="35"/>
      <c r="E4" s="47"/>
      <c r="F4" s="10"/>
      <c r="G4" s="10"/>
      <c r="H4" s="26"/>
      <c r="I4" s="26"/>
      <c r="J4" s="10"/>
      <c r="K4" s="10"/>
      <c r="L4" s="10"/>
      <c r="M4" s="10"/>
      <c r="N4" s="19"/>
      <c r="O4" s="10"/>
      <c r="P4" s="19"/>
      <c r="Q4" s="10"/>
      <c r="R4" s="19"/>
      <c r="S4" s="19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20"/>
      <c r="AK4" s="20"/>
      <c r="AL4" s="10"/>
      <c r="AM4" s="10"/>
      <c r="AN4" s="19"/>
      <c r="AO4" s="10"/>
      <c r="AP4" s="19"/>
      <c r="AQ4" s="10"/>
      <c r="AR4" s="19"/>
      <c r="AS4" s="10"/>
      <c r="AT4" s="19"/>
      <c r="AU4" s="10"/>
      <c r="AV4" s="10"/>
      <c r="AW4" s="20"/>
      <c r="AX4" s="10"/>
      <c r="AY4" s="10"/>
      <c r="AZ4" s="10"/>
      <c r="BA4" s="20"/>
      <c r="BB4" s="10"/>
      <c r="BC4" s="10"/>
      <c r="BD4" s="10"/>
      <c r="BE4" s="10"/>
      <c r="BF4" s="10"/>
      <c r="BG4" s="10"/>
      <c r="BH4" s="10"/>
      <c r="BI4" s="20"/>
      <c r="BJ4" s="2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20"/>
      <c r="BV4" s="10"/>
      <c r="BW4" s="20"/>
      <c r="BX4" s="10"/>
      <c r="BY4" s="20"/>
      <c r="BZ4" s="20"/>
      <c r="CA4" s="20"/>
      <c r="CB4" s="20"/>
      <c r="CC4" s="10"/>
      <c r="CD4" s="10"/>
      <c r="CE4" s="20"/>
      <c r="CF4" s="10"/>
      <c r="CG4" s="10"/>
      <c r="CH4" s="10"/>
      <c r="CI4" s="20"/>
      <c r="CJ4" s="10"/>
      <c r="CK4" s="20"/>
      <c r="CL4" s="20"/>
      <c r="CM4" s="10"/>
      <c r="CN4" s="19"/>
      <c r="CO4" s="10"/>
      <c r="CP4" s="10"/>
      <c r="CQ4" s="10"/>
      <c r="CR4" s="19"/>
      <c r="CS4" s="10"/>
      <c r="CT4" s="19"/>
      <c r="CU4" s="10"/>
      <c r="CV4" s="19"/>
      <c r="CW4" s="10"/>
      <c r="CX4" s="19"/>
    </row>
    <row r="6" spans="1:102" ht="66.75" customHeight="1" x14ac:dyDescent="0.25">
      <c r="H6" s="24" t="s">
        <v>230</v>
      </c>
      <c r="I6" s="61">
        <v>6</v>
      </c>
      <c r="J6" s="16" t="s">
        <v>222</v>
      </c>
      <c r="K6" s="16" t="s">
        <v>468</v>
      </c>
      <c r="L6" s="16" t="s">
        <v>223</v>
      </c>
      <c r="M6" s="16" t="s">
        <v>224</v>
      </c>
      <c r="N6" s="16" t="s">
        <v>470</v>
      </c>
      <c r="O6" s="16" t="s">
        <v>223</v>
      </c>
      <c r="P6" s="16" t="s">
        <v>473</v>
      </c>
      <c r="Q6" s="16" t="s">
        <v>222</v>
      </c>
      <c r="R6" s="16" t="s">
        <v>468</v>
      </c>
      <c r="S6" s="16" t="s">
        <v>413</v>
      </c>
      <c r="T6" s="16" t="s">
        <v>224</v>
      </c>
      <c r="U6" s="16" t="s">
        <v>414</v>
      </c>
      <c r="V6" s="16" t="s">
        <v>223</v>
      </c>
      <c r="W6" s="16" t="s">
        <v>469</v>
      </c>
      <c r="X6" s="16" t="s">
        <v>224</v>
      </c>
      <c r="Y6" s="16" t="s">
        <v>415</v>
      </c>
      <c r="Z6" s="16" t="s">
        <v>225</v>
      </c>
      <c r="AA6" s="16" t="s">
        <v>224</v>
      </c>
      <c r="AB6" s="16" t="s">
        <v>224</v>
      </c>
      <c r="AC6" s="16" t="s">
        <v>413</v>
      </c>
      <c r="AD6" s="16" t="s">
        <v>226</v>
      </c>
      <c r="AE6" s="16" t="s">
        <v>224</v>
      </c>
      <c r="AF6" s="16" t="s">
        <v>226</v>
      </c>
      <c r="AG6" s="16" t="s">
        <v>475</v>
      </c>
      <c r="AH6" s="16" t="s">
        <v>415</v>
      </c>
      <c r="AI6" s="16" t="s">
        <v>223</v>
      </c>
      <c r="AJ6" s="16" t="s">
        <v>473</v>
      </c>
      <c r="AK6" s="16" t="s">
        <v>415</v>
      </c>
      <c r="AL6" s="16" t="s">
        <v>224</v>
      </c>
      <c r="AM6" s="16" t="s">
        <v>470</v>
      </c>
      <c r="AN6" s="77">
        <v>8</v>
      </c>
      <c r="AO6" s="16" t="s">
        <v>225</v>
      </c>
      <c r="AP6" s="16" t="s">
        <v>414</v>
      </c>
      <c r="AQ6" s="16" t="s">
        <v>226</v>
      </c>
      <c r="AR6" s="16" t="s">
        <v>475</v>
      </c>
      <c r="AS6" s="16" t="s">
        <v>225</v>
      </c>
      <c r="AT6" s="16" t="s">
        <v>414</v>
      </c>
      <c r="AU6" s="16" t="s">
        <v>226</v>
      </c>
      <c r="AV6" s="16" t="s">
        <v>470</v>
      </c>
      <c r="AW6" s="16" t="s">
        <v>415</v>
      </c>
      <c r="AX6" s="16" t="s">
        <v>227</v>
      </c>
      <c r="AY6" s="16" t="s">
        <v>414</v>
      </c>
      <c r="AZ6" s="16" t="s">
        <v>470</v>
      </c>
      <c r="BA6" s="16" t="s">
        <v>470</v>
      </c>
      <c r="BB6" s="16" t="s">
        <v>227</v>
      </c>
      <c r="BC6" s="16" t="s">
        <v>226</v>
      </c>
      <c r="BD6" s="16" t="s">
        <v>414</v>
      </c>
      <c r="BE6" s="16" t="s">
        <v>226</v>
      </c>
      <c r="BF6" s="16" t="s">
        <v>223</v>
      </c>
      <c r="BG6" s="16" t="s">
        <v>473</v>
      </c>
      <c r="BH6" s="16" t="s">
        <v>222</v>
      </c>
      <c r="BI6" s="16" t="s">
        <v>414</v>
      </c>
      <c r="BJ6" s="16" t="s">
        <v>414</v>
      </c>
      <c r="BK6" s="16" t="s">
        <v>224</v>
      </c>
      <c r="BL6" s="16" t="s">
        <v>225</v>
      </c>
      <c r="BM6" s="16" t="s">
        <v>415</v>
      </c>
      <c r="BN6" s="16" t="s">
        <v>414</v>
      </c>
      <c r="BO6" s="16" t="s">
        <v>470</v>
      </c>
      <c r="BP6" s="16" t="s">
        <v>224</v>
      </c>
      <c r="BQ6" s="16" t="s">
        <v>225</v>
      </c>
      <c r="BR6" s="16" t="s">
        <v>226</v>
      </c>
      <c r="BS6" s="16" t="s">
        <v>413</v>
      </c>
      <c r="BT6" s="16" t="s">
        <v>222</v>
      </c>
      <c r="BU6" s="16" t="s">
        <v>468</v>
      </c>
      <c r="BV6" s="16" t="s">
        <v>228</v>
      </c>
      <c r="BW6" s="16" t="s">
        <v>484</v>
      </c>
      <c r="BX6" s="16" t="s">
        <v>470</v>
      </c>
      <c r="BY6" s="16" t="s">
        <v>470</v>
      </c>
      <c r="BZ6" s="16" t="s">
        <v>415</v>
      </c>
      <c r="CA6" s="16" t="s">
        <v>415</v>
      </c>
      <c r="CB6" s="16" t="s">
        <v>415</v>
      </c>
      <c r="CC6" s="16" t="s">
        <v>224</v>
      </c>
      <c r="CD6" s="16" t="s">
        <v>225</v>
      </c>
      <c r="CE6" s="16" t="s">
        <v>414</v>
      </c>
      <c r="CF6" s="16" t="s">
        <v>227</v>
      </c>
      <c r="CG6" s="16" t="s">
        <v>226</v>
      </c>
      <c r="CH6" s="16" t="s">
        <v>470</v>
      </c>
      <c r="CI6" s="16" t="s">
        <v>470</v>
      </c>
      <c r="CJ6" s="16" t="s">
        <v>223</v>
      </c>
      <c r="CK6" s="16" t="s">
        <v>473</v>
      </c>
      <c r="CL6" s="16" t="s">
        <v>415</v>
      </c>
      <c r="CM6" s="16" t="s">
        <v>469</v>
      </c>
      <c r="CN6" s="16" t="s">
        <v>469</v>
      </c>
      <c r="CO6" s="16" t="s">
        <v>224</v>
      </c>
      <c r="CP6" s="16" t="s">
        <v>227</v>
      </c>
      <c r="CQ6" s="16" t="s">
        <v>225</v>
      </c>
      <c r="CR6" s="16" t="s">
        <v>414</v>
      </c>
      <c r="CS6" s="16" t="s">
        <v>222</v>
      </c>
      <c r="CT6" s="16" t="s">
        <v>468</v>
      </c>
      <c r="CU6" s="16" t="s">
        <v>260</v>
      </c>
      <c r="CV6" s="16" t="s">
        <v>260</v>
      </c>
      <c r="CW6" s="16" t="s">
        <v>415</v>
      </c>
      <c r="CX6" s="52"/>
    </row>
    <row r="7" spans="1:102" ht="75.75" customHeight="1" x14ac:dyDescent="0.25">
      <c r="A7" s="1" t="s">
        <v>235</v>
      </c>
      <c r="B7" s="1" t="s">
        <v>236</v>
      </c>
      <c r="C7" s="1" t="s">
        <v>0</v>
      </c>
      <c r="D7" s="1" t="s">
        <v>1</v>
      </c>
      <c r="E7" s="1" t="s">
        <v>2</v>
      </c>
      <c r="F7" s="1" t="s">
        <v>231</v>
      </c>
      <c r="G7" s="1" t="s">
        <v>232</v>
      </c>
      <c r="H7" s="58" t="s">
        <v>229</v>
      </c>
      <c r="I7" s="49" t="s">
        <v>408</v>
      </c>
      <c r="J7" s="15" t="s">
        <v>178</v>
      </c>
      <c r="K7" s="15" t="s">
        <v>467</v>
      </c>
      <c r="L7" s="59" t="s">
        <v>179</v>
      </c>
      <c r="M7" s="59" t="s">
        <v>262</v>
      </c>
      <c r="N7" s="59" t="s">
        <v>181</v>
      </c>
      <c r="O7" s="18" t="s">
        <v>263</v>
      </c>
      <c r="P7" s="18" t="s">
        <v>471</v>
      </c>
      <c r="Q7" s="18" t="s">
        <v>264</v>
      </c>
      <c r="R7" s="18" t="s">
        <v>472</v>
      </c>
      <c r="S7" s="18" t="s">
        <v>409</v>
      </c>
      <c r="T7" s="18" t="s">
        <v>265</v>
      </c>
      <c r="U7" s="18" t="s">
        <v>410</v>
      </c>
      <c r="V7" s="18" t="s">
        <v>266</v>
      </c>
      <c r="W7" s="18" t="s">
        <v>267</v>
      </c>
      <c r="X7" s="18" t="s">
        <v>186</v>
      </c>
      <c r="Y7" s="18" t="s">
        <v>411</v>
      </c>
      <c r="Z7" s="18" t="s">
        <v>301</v>
      </c>
      <c r="AA7" s="18" t="s">
        <v>268</v>
      </c>
      <c r="AB7" s="18" t="s">
        <v>188</v>
      </c>
      <c r="AC7" s="18" t="s">
        <v>412</v>
      </c>
      <c r="AD7" s="18" t="s">
        <v>189</v>
      </c>
      <c r="AE7" s="18" t="s">
        <v>271</v>
      </c>
      <c r="AF7" s="18" t="s">
        <v>272</v>
      </c>
      <c r="AG7" s="18" t="s">
        <v>474</v>
      </c>
      <c r="AH7" s="18" t="s">
        <v>416</v>
      </c>
      <c r="AI7" s="18" t="s">
        <v>273</v>
      </c>
      <c r="AJ7" s="18" t="s">
        <v>476</v>
      </c>
      <c r="AK7" s="18" t="s">
        <v>417</v>
      </c>
      <c r="AL7" s="18" t="s">
        <v>274</v>
      </c>
      <c r="AM7" s="18" t="s">
        <v>194</v>
      </c>
      <c r="AN7" s="18" t="s">
        <v>418</v>
      </c>
      <c r="AO7" s="18" t="s">
        <v>276</v>
      </c>
      <c r="AP7" s="18" t="s">
        <v>477</v>
      </c>
      <c r="AQ7" s="18" t="s">
        <v>277</v>
      </c>
      <c r="AR7" s="18" t="s">
        <v>478</v>
      </c>
      <c r="AS7" s="18" t="s">
        <v>278</v>
      </c>
      <c r="AT7" s="18" t="s">
        <v>479</v>
      </c>
      <c r="AU7" s="18" t="s">
        <v>279</v>
      </c>
      <c r="AV7" s="18" t="s">
        <v>280</v>
      </c>
      <c r="AW7" s="18" t="s">
        <v>422</v>
      </c>
      <c r="AX7" s="18" t="s">
        <v>281</v>
      </c>
      <c r="AY7" s="18" t="s">
        <v>423</v>
      </c>
      <c r="AZ7" s="18" t="s">
        <v>419</v>
      </c>
      <c r="BA7" s="18" t="s">
        <v>480</v>
      </c>
      <c r="BB7" s="18" t="s">
        <v>282</v>
      </c>
      <c r="BC7" s="18" t="s">
        <v>283</v>
      </c>
      <c r="BD7" s="18" t="s">
        <v>424</v>
      </c>
      <c r="BE7" s="18" t="s">
        <v>284</v>
      </c>
      <c r="BF7" s="18" t="s">
        <v>302</v>
      </c>
      <c r="BG7" s="18" t="s">
        <v>481</v>
      </c>
      <c r="BH7" s="18" t="s">
        <v>285</v>
      </c>
      <c r="BI7" s="18" t="s">
        <v>425</v>
      </c>
      <c r="BJ7" s="18" t="s">
        <v>426</v>
      </c>
      <c r="BK7" s="18" t="s">
        <v>286</v>
      </c>
      <c r="BL7" s="18" t="s">
        <v>287</v>
      </c>
      <c r="BM7" s="18" t="s">
        <v>427</v>
      </c>
      <c r="BN7" s="18" t="s">
        <v>434</v>
      </c>
      <c r="BO7" s="18" t="s">
        <v>288</v>
      </c>
      <c r="BP7" s="18" t="s">
        <v>208</v>
      </c>
      <c r="BQ7" s="18" t="s">
        <v>289</v>
      </c>
      <c r="BR7" s="18" t="s">
        <v>303</v>
      </c>
      <c r="BS7" s="18" t="s">
        <v>428</v>
      </c>
      <c r="BT7" s="18" t="s">
        <v>210</v>
      </c>
      <c r="BU7" s="18" t="s">
        <v>482</v>
      </c>
      <c r="BV7" s="18" t="s">
        <v>290</v>
      </c>
      <c r="BW7" s="18" t="s">
        <v>483</v>
      </c>
      <c r="BX7" s="18" t="s">
        <v>291</v>
      </c>
      <c r="BY7" s="18" t="s">
        <v>485</v>
      </c>
      <c r="BZ7" s="18" t="s">
        <v>429</v>
      </c>
      <c r="CA7" s="18" t="s">
        <v>486</v>
      </c>
      <c r="CB7" s="18" t="s">
        <v>466</v>
      </c>
      <c r="CC7" s="18" t="s">
        <v>292</v>
      </c>
      <c r="CD7" s="18" t="s">
        <v>293</v>
      </c>
      <c r="CE7" s="18" t="s">
        <v>487</v>
      </c>
      <c r="CF7" s="18" t="s">
        <v>294</v>
      </c>
      <c r="CG7" s="18" t="s">
        <v>295</v>
      </c>
      <c r="CH7" s="18" t="s">
        <v>304</v>
      </c>
      <c r="CI7" s="18" t="s">
        <v>488</v>
      </c>
      <c r="CJ7" s="18" t="s">
        <v>296</v>
      </c>
      <c r="CK7" s="18" t="s">
        <v>489</v>
      </c>
      <c r="CL7" s="18" t="s">
        <v>431</v>
      </c>
      <c r="CM7" s="18" t="s">
        <v>421</v>
      </c>
      <c r="CN7" s="18" t="s">
        <v>490</v>
      </c>
      <c r="CO7" s="18" t="s">
        <v>298</v>
      </c>
      <c r="CP7" s="18" t="s">
        <v>219</v>
      </c>
      <c r="CQ7" s="18" t="s">
        <v>299</v>
      </c>
      <c r="CR7" s="18" t="s">
        <v>491</v>
      </c>
      <c r="CS7" s="18" t="s">
        <v>305</v>
      </c>
      <c r="CT7" s="18" t="s">
        <v>492</v>
      </c>
      <c r="CU7" s="18" t="s">
        <v>420</v>
      </c>
      <c r="CV7" s="18" t="s">
        <v>493</v>
      </c>
      <c r="CW7" s="18" t="s">
        <v>432</v>
      </c>
      <c r="CX7" s="53"/>
    </row>
    <row r="8" spans="1:102" s="4" customFormat="1" ht="27.75" customHeight="1" x14ac:dyDescent="0.25">
      <c r="A8" s="17"/>
      <c r="B8" s="36"/>
      <c r="C8" s="17"/>
      <c r="D8" s="17"/>
      <c r="E8" s="48"/>
      <c r="G8" s="28"/>
      <c r="H8" s="24" t="s">
        <v>177</v>
      </c>
      <c r="I8" s="54" t="s">
        <v>389</v>
      </c>
      <c r="J8" s="22" t="s">
        <v>135</v>
      </c>
      <c r="K8" s="60" t="s">
        <v>435</v>
      </c>
      <c r="L8" s="22" t="s">
        <v>136</v>
      </c>
      <c r="M8" s="50" t="s">
        <v>137</v>
      </c>
      <c r="N8" s="60" t="s">
        <v>159</v>
      </c>
      <c r="O8" s="50" t="s">
        <v>106</v>
      </c>
      <c r="P8" s="60" t="s">
        <v>160</v>
      </c>
      <c r="Q8" s="50" t="s">
        <v>107</v>
      </c>
      <c r="R8" s="60" t="s">
        <v>161</v>
      </c>
      <c r="S8" s="50" t="s">
        <v>390</v>
      </c>
      <c r="T8" s="50" t="s">
        <v>138</v>
      </c>
      <c r="U8" s="50" t="s">
        <v>391</v>
      </c>
      <c r="V8" s="50" t="s">
        <v>108</v>
      </c>
      <c r="W8" s="50" t="s">
        <v>109</v>
      </c>
      <c r="X8" s="50" t="s">
        <v>139</v>
      </c>
      <c r="Y8" s="50" t="s">
        <v>392</v>
      </c>
      <c r="Z8" s="50" t="s">
        <v>110</v>
      </c>
      <c r="AA8" s="50" t="s">
        <v>140</v>
      </c>
      <c r="AB8" s="50" t="s">
        <v>141</v>
      </c>
      <c r="AC8" s="50" t="s">
        <v>393</v>
      </c>
      <c r="AD8" s="50" t="s">
        <v>111</v>
      </c>
      <c r="AE8" s="50" t="s">
        <v>142</v>
      </c>
      <c r="AF8" s="50" t="s">
        <v>143</v>
      </c>
      <c r="AG8" s="60" t="s">
        <v>436</v>
      </c>
      <c r="AH8" s="50" t="s">
        <v>394</v>
      </c>
      <c r="AI8" s="50" t="s">
        <v>112</v>
      </c>
      <c r="AJ8" s="60" t="s">
        <v>162</v>
      </c>
      <c r="AK8" s="50" t="s">
        <v>395</v>
      </c>
      <c r="AL8" s="50" t="s">
        <v>144</v>
      </c>
      <c r="AM8" s="50" t="s">
        <v>113</v>
      </c>
      <c r="AN8" s="50" t="s">
        <v>396</v>
      </c>
      <c r="AO8" s="50" t="s">
        <v>114</v>
      </c>
      <c r="AP8" s="60" t="s">
        <v>163</v>
      </c>
      <c r="AQ8" s="50" t="s">
        <v>115</v>
      </c>
      <c r="AR8" s="60" t="s">
        <v>164</v>
      </c>
      <c r="AS8" s="50" t="s">
        <v>116</v>
      </c>
      <c r="AT8" s="60" t="s">
        <v>165</v>
      </c>
      <c r="AU8" s="50" t="s">
        <v>117</v>
      </c>
      <c r="AV8" s="50" t="s">
        <v>118</v>
      </c>
      <c r="AW8" s="50" t="s">
        <v>397</v>
      </c>
      <c r="AX8" s="50" t="s">
        <v>145</v>
      </c>
      <c r="AY8" s="50" t="s">
        <v>398</v>
      </c>
      <c r="AZ8" s="50" t="s">
        <v>119</v>
      </c>
      <c r="BA8" s="60" t="s">
        <v>166</v>
      </c>
      <c r="BB8" s="50" t="s">
        <v>120</v>
      </c>
      <c r="BC8" s="50" t="s">
        <v>146</v>
      </c>
      <c r="BD8" s="50" t="s">
        <v>399</v>
      </c>
      <c r="BE8" s="50" t="s">
        <v>121</v>
      </c>
      <c r="BF8" s="50" t="s">
        <v>147</v>
      </c>
      <c r="BG8" s="60" t="s">
        <v>437</v>
      </c>
      <c r="BH8" s="50" t="s">
        <v>122</v>
      </c>
      <c r="BI8" s="50" t="s">
        <v>400</v>
      </c>
      <c r="BJ8" s="50" t="s">
        <v>401</v>
      </c>
      <c r="BK8" s="50" t="s">
        <v>123</v>
      </c>
      <c r="BL8" s="50" t="s">
        <v>148</v>
      </c>
      <c r="BM8" s="50" t="s">
        <v>402</v>
      </c>
      <c r="BN8" s="50" t="s">
        <v>433</v>
      </c>
      <c r="BO8" s="50" t="s">
        <v>149</v>
      </c>
      <c r="BP8" s="50" t="s">
        <v>150</v>
      </c>
      <c r="BQ8" s="50" t="s">
        <v>151</v>
      </c>
      <c r="BR8" s="50" t="s">
        <v>152</v>
      </c>
      <c r="BS8" s="50" t="s">
        <v>403</v>
      </c>
      <c r="BT8" s="50" t="s">
        <v>124</v>
      </c>
      <c r="BU8" s="60" t="s">
        <v>167</v>
      </c>
      <c r="BV8" s="50" t="s">
        <v>125</v>
      </c>
      <c r="BW8" s="60" t="s">
        <v>168</v>
      </c>
      <c r="BX8" s="50" t="s">
        <v>126</v>
      </c>
      <c r="BY8" s="60" t="s">
        <v>169</v>
      </c>
      <c r="BZ8" s="50" t="s">
        <v>404</v>
      </c>
      <c r="CA8" s="60" t="s">
        <v>438</v>
      </c>
      <c r="CB8" s="50" t="s">
        <v>405</v>
      </c>
      <c r="CC8" s="50" t="s">
        <v>153</v>
      </c>
      <c r="CD8" s="50" t="s">
        <v>127</v>
      </c>
      <c r="CE8" s="60" t="s">
        <v>170</v>
      </c>
      <c r="CF8" s="50" t="s">
        <v>154</v>
      </c>
      <c r="CG8" s="50" t="s">
        <v>155</v>
      </c>
      <c r="CH8" s="50" t="s">
        <v>128</v>
      </c>
      <c r="CI8" s="60" t="s">
        <v>171</v>
      </c>
      <c r="CJ8" s="50" t="s">
        <v>129</v>
      </c>
      <c r="CK8" s="60" t="s">
        <v>172</v>
      </c>
      <c r="CL8" s="50" t="s">
        <v>406</v>
      </c>
      <c r="CM8" s="50" t="s">
        <v>130</v>
      </c>
      <c r="CN8" s="60" t="s">
        <v>173</v>
      </c>
      <c r="CO8" s="50" t="s">
        <v>156</v>
      </c>
      <c r="CP8" s="50" t="s">
        <v>157</v>
      </c>
      <c r="CQ8" s="50" t="s">
        <v>131</v>
      </c>
      <c r="CR8" s="60" t="s">
        <v>174</v>
      </c>
      <c r="CS8" s="50" t="s">
        <v>132</v>
      </c>
      <c r="CT8" s="60" t="s">
        <v>175</v>
      </c>
      <c r="CU8" s="50" t="s">
        <v>133</v>
      </c>
      <c r="CV8" s="60" t="s">
        <v>176</v>
      </c>
      <c r="CW8" s="50" t="s">
        <v>407</v>
      </c>
      <c r="CX8" s="20"/>
    </row>
    <row r="9" spans="1:102" x14ac:dyDescent="0.25">
      <c r="A9" s="55" t="s">
        <v>7</v>
      </c>
      <c r="B9" s="2" t="s">
        <v>8</v>
      </c>
      <c r="C9" s="2" t="s">
        <v>9</v>
      </c>
      <c r="D9" s="2" t="s">
        <v>6</v>
      </c>
      <c r="E9" s="56" t="s">
        <v>378</v>
      </c>
      <c r="F9" s="23">
        <f t="shared" ref="F9:F72" si="0">SUM(I9+J9+L9+M9+O9+Q9+S9+T9+U9+V9+W9+X9+Y9+Z9+AA9+AB9+AC9+AD9+AE9+AF9+AH9+AI9+AK9+AL9+AM9+AN9+AO9+AQ9+AS9+AU9+AV9+AW9+AX9+AY9+AZ9+BB9+BC9+BD9+BE9+BF9+BH9+BI9+BJ9+BK9+BL9+BM9+BN9+BO9+BP9+BQ9+BR9+BS9+BT9+BV9+BX9+BZ9+CB9+CC9+CD9+CF9+CG9+CH9+CJ9+CL9+CM9+CO9+CP9+CQ9+CS9+CU9+CW9)</f>
        <v>58</v>
      </c>
      <c r="G9" s="29">
        <f t="shared" ref="G9:G72" si="1">SUM(K9+N9+P9+R9+AG9+AJ9+AP9+AR9+AT9+BA9+BG9+BU9+BW9+BY9+CA9+CE9+CI9+CK9+CN9+CR9+CT9+CV9)</f>
        <v>0</v>
      </c>
      <c r="H9" s="23">
        <f t="shared" ref="H9:H72" si="2">SUM(I9:CW9)</f>
        <v>58</v>
      </c>
      <c r="I9" s="57"/>
      <c r="J9" s="57">
        <v>4</v>
      </c>
      <c r="K9" s="61"/>
      <c r="L9" s="57">
        <v>3</v>
      </c>
      <c r="M9" s="57">
        <v>1</v>
      </c>
      <c r="N9" s="62"/>
      <c r="O9" s="57"/>
      <c r="P9" s="62"/>
      <c r="Q9" s="57"/>
      <c r="R9" s="62"/>
      <c r="S9" s="57">
        <v>1</v>
      </c>
      <c r="T9" s="57"/>
      <c r="U9" s="57">
        <v>4</v>
      </c>
      <c r="V9" s="57">
        <v>3</v>
      </c>
      <c r="W9" s="57"/>
      <c r="X9" s="57"/>
      <c r="Y9" s="57"/>
      <c r="Z9" s="57">
        <v>3</v>
      </c>
      <c r="AA9" s="57"/>
      <c r="AB9" s="57"/>
      <c r="AC9" s="57"/>
      <c r="AD9" s="57">
        <v>5</v>
      </c>
      <c r="AE9" s="57">
        <v>1</v>
      </c>
      <c r="AF9" s="57"/>
      <c r="AG9" s="61"/>
      <c r="AH9" s="57"/>
      <c r="AI9" s="57">
        <v>2</v>
      </c>
      <c r="AJ9" s="62"/>
      <c r="AK9" s="57"/>
      <c r="AL9" s="57">
        <v>1</v>
      </c>
      <c r="AM9" s="57"/>
      <c r="AN9" s="57"/>
      <c r="AO9" s="57">
        <v>2</v>
      </c>
      <c r="AP9" s="62"/>
      <c r="AQ9" s="57"/>
      <c r="AR9" s="62"/>
      <c r="AS9" s="57"/>
      <c r="AT9" s="62"/>
      <c r="AU9" s="57"/>
      <c r="AV9" s="57"/>
      <c r="AW9" s="57"/>
      <c r="AX9" s="57">
        <v>2</v>
      </c>
      <c r="AY9" s="57"/>
      <c r="AZ9" s="57"/>
      <c r="BA9" s="62"/>
      <c r="BB9" s="57">
        <v>2</v>
      </c>
      <c r="BC9" s="57"/>
      <c r="BD9" s="57"/>
      <c r="BE9" s="57"/>
      <c r="BF9" s="57">
        <v>1</v>
      </c>
      <c r="BG9" s="61"/>
      <c r="BH9" s="57"/>
      <c r="BI9" s="57"/>
      <c r="BJ9" s="57"/>
      <c r="BK9" s="57"/>
      <c r="BL9" s="57">
        <v>1</v>
      </c>
      <c r="BM9" s="57"/>
      <c r="BN9" s="57">
        <v>3</v>
      </c>
      <c r="BO9" s="57"/>
      <c r="BP9" s="57"/>
      <c r="BQ9" s="57"/>
      <c r="BR9" s="57"/>
      <c r="BS9" s="57">
        <v>1</v>
      </c>
      <c r="BT9" s="57">
        <v>9</v>
      </c>
      <c r="BU9" s="62"/>
      <c r="BV9" s="57">
        <v>3</v>
      </c>
      <c r="BW9" s="62"/>
      <c r="BX9" s="57"/>
      <c r="BY9" s="62"/>
      <c r="BZ9" s="57"/>
      <c r="CA9" s="61"/>
      <c r="CB9" s="57"/>
      <c r="CC9" s="57"/>
      <c r="CD9" s="57"/>
      <c r="CE9" s="62"/>
      <c r="CF9" s="57"/>
      <c r="CG9" s="57">
        <v>2</v>
      </c>
      <c r="CH9" s="57"/>
      <c r="CI9" s="62"/>
      <c r="CJ9" s="57">
        <v>2</v>
      </c>
      <c r="CK9" s="62"/>
      <c r="CL9" s="57"/>
      <c r="CM9" s="57"/>
      <c r="CN9" s="62"/>
      <c r="CO9" s="57"/>
      <c r="CP9" s="57"/>
      <c r="CQ9" s="57">
        <v>2</v>
      </c>
      <c r="CR9" s="62"/>
      <c r="CS9" s="57"/>
      <c r="CT9" s="62"/>
      <c r="CU9" s="57"/>
      <c r="CV9" s="61"/>
      <c r="CW9" s="57"/>
      <c r="CX9" s="8"/>
    </row>
    <row r="10" spans="1:102" x14ac:dyDescent="0.25">
      <c r="A10" s="2" t="s">
        <v>10</v>
      </c>
      <c r="B10" s="2" t="s">
        <v>11</v>
      </c>
      <c r="C10" s="2" t="s">
        <v>9</v>
      </c>
      <c r="D10" s="2" t="s">
        <v>12</v>
      </c>
      <c r="E10" s="56" t="s">
        <v>379</v>
      </c>
      <c r="F10" s="23">
        <f t="shared" si="0"/>
        <v>2</v>
      </c>
      <c r="G10" s="29">
        <f t="shared" si="1"/>
        <v>0</v>
      </c>
      <c r="H10" s="23">
        <f t="shared" si="2"/>
        <v>2</v>
      </c>
      <c r="I10" s="5"/>
      <c r="J10" s="5"/>
      <c r="K10" s="62"/>
      <c r="L10" s="5"/>
      <c r="M10" s="5"/>
      <c r="N10" s="62"/>
      <c r="O10" s="5"/>
      <c r="P10" s="62"/>
      <c r="Q10" s="5"/>
      <c r="R10" s="62"/>
      <c r="S10" s="5"/>
      <c r="T10" s="5"/>
      <c r="U10" s="5"/>
      <c r="V10" s="5">
        <v>1</v>
      </c>
      <c r="W10" s="5"/>
      <c r="X10" s="5"/>
      <c r="Y10" s="5"/>
      <c r="Z10" s="5"/>
      <c r="AA10" s="5"/>
      <c r="AB10" s="5"/>
      <c r="AC10" s="5"/>
      <c r="AD10" s="5"/>
      <c r="AE10" s="5"/>
      <c r="AF10" s="5"/>
      <c r="AG10" s="62"/>
      <c r="AH10" s="5"/>
      <c r="AI10" s="5"/>
      <c r="AJ10" s="62"/>
      <c r="AK10" s="5"/>
      <c r="AL10" s="5"/>
      <c r="AM10" s="5"/>
      <c r="AN10" s="5"/>
      <c r="AO10" s="5"/>
      <c r="AP10" s="62"/>
      <c r="AQ10" s="5"/>
      <c r="AR10" s="62"/>
      <c r="AS10" s="5"/>
      <c r="AT10" s="62"/>
      <c r="AU10" s="5"/>
      <c r="AV10" s="5"/>
      <c r="AW10" s="5"/>
      <c r="AX10" s="5"/>
      <c r="AY10" s="5"/>
      <c r="AZ10" s="5"/>
      <c r="BA10" s="62"/>
      <c r="BB10" s="5">
        <v>1</v>
      </c>
      <c r="BC10" s="5"/>
      <c r="BD10" s="5"/>
      <c r="BE10" s="5"/>
      <c r="BF10" s="5"/>
      <c r="BG10" s="62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62"/>
      <c r="BV10" s="5"/>
      <c r="BW10" s="62"/>
      <c r="BX10" s="5"/>
      <c r="BY10" s="62"/>
      <c r="BZ10" s="5"/>
      <c r="CA10" s="62"/>
      <c r="CB10" s="5"/>
      <c r="CC10" s="5"/>
      <c r="CD10" s="5"/>
      <c r="CE10" s="62"/>
      <c r="CF10" s="5"/>
      <c r="CG10" s="5"/>
      <c r="CH10" s="5"/>
      <c r="CI10" s="62"/>
      <c r="CJ10" s="5"/>
      <c r="CK10" s="62"/>
      <c r="CL10" s="5"/>
      <c r="CM10" s="5"/>
      <c r="CN10" s="62"/>
      <c r="CO10" s="5"/>
      <c r="CP10" s="5"/>
      <c r="CQ10" s="5"/>
      <c r="CR10" s="62"/>
      <c r="CS10" s="5"/>
      <c r="CT10" s="62"/>
      <c r="CU10" s="5"/>
      <c r="CV10" s="62"/>
      <c r="CW10" s="5"/>
      <c r="CX10" s="8"/>
    </row>
    <row r="11" spans="1:102" x14ac:dyDescent="0.25">
      <c r="A11" s="2" t="s">
        <v>13</v>
      </c>
      <c r="B11" s="2" t="s">
        <v>14</v>
      </c>
      <c r="C11" s="2" t="s">
        <v>9</v>
      </c>
      <c r="D11" s="2" t="s">
        <v>6</v>
      </c>
      <c r="E11" s="56" t="s">
        <v>463</v>
      </c>
      <c r="F11" s="23">
        <f t="shared" si="0"/>
        <v>3</v>
      </c>
      <c r="G11" s="29">
        <f t="shared" si="1"/>
        <v>0</v>
      </c>
      <c r="H11" s="23">
        <f t="shared" si="2"/>
        <v>3</v>
      </c>
      <c r="I11" s="5"/>
      <c r="J11" s="5"/>
      <c r="K11" s="62"/>
      <c r="L11" s="5"/>
      <c r="M11" s="5"/>
      <c r="N11" s="62"/>
      <c r="O11" s="5"/>
      <c r="P11" s="62"/>
      <c r="Q11" s="5"/>
      <c r="R11" s="62"/>
      <c r="S11" s="5"/>
      <c r="T11" s="5"/>
      <c r="U11" s="5"/>
      <c r="V11" s="5">
        <v>1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62"/>
      <c r="AH11" s="5"/>
      <c r="AI11" s="5"/>
      <c r="AJ11" s="62"/>
      <c r="AK11" s="5"/>
      <c r="AL11" s="5"/>
      <c r="AM11" s="5"/>
      <c r="AN11" s="5"/>
      <c r="AO11" s="5"/>
      <c r="AP11" s="62"/>
      <c r="AQ11" s="5"/>
      <c r="AR11" s="62"/>
      <c r="AS11" s="5"/>
      <c r="AT11" s="62"/>
      <c r="AU11" s="5"/>
      <c r="AV11" s="5"/>
      <c r="AW11" s="5"/>
      <c r="AX11" s="5"/>
      <c r="AY11" s="5"/>
      <c r="AZ11" s="5"/>
      <c r="BA11" s="62"/>
      <c r="BB11" s="5"/>
      <c r="BC11" s="5"/>
      <c r="BD11" s="5"/>
      <c r="BE11" s="5"/>
      <c r="BF11" s="5"/>
      <c r="BG11" s="62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62"/>
      <c r="BV11" s="5">
        <v>1</v>
      </c>
      <c r="BW11" s="62"/>
      <c r="BX11" s="5"/>
      <c r="BY11" s="62"/>
      <c r="BZ11" s="5"/>
      <c r="CA11" s="62"/>
      <c r="CB11" s="5"/>
      <c r="CC11" s="5"/>
      <c r="CD11" s="5"/>
      <c r="CE11" s="62"/>
      <c r="CF11" s="5"/>
      <c r="CG11" s="5"/>
      <c r="CH11" s="5"/>
      <c r="CI11" s="62"/>
      <c r="CJ11" s="5"/>
      <c r="CK11" s="62"/>
      <c r="CL11" s="5"/>
      <c r="CM11" s="5"/>
      <c r="CN11" s="62"/>
      <c r="CO11" s="5"/>
      <c r="CP11" s="5"/>
      <c r="CQ11" s="5"/>
      <c r="CR11" s="62"/>
      <c r="CS11" s="5">
        <v>1</v>
      </c>
      <c r="CT11" s="62"/>
      <c r="CU11" s="5"/>
      <c r="CV11" s="62"/>
      <c r="CW11" s="5"/>
      <c r="CX11" s="8"/>
    </row>
    <row r="12" spans="1:102" x14ac:dyDescent="0.25">
      <c r="A12" s="2" t="s">
        <v>307</v>
      </c>
      <c r="B12" s="2" t="s">
        <v>335</v>
      </c>
      <c r="C12" s="2" t="s">
        <v>16</v>
      </c>
      <c r="D12" s="2" t="s">
        <v>6</v>
      </c>
      <c r="E12" s="56" t="s">
        <v>378</v>
      </c>
      <c r="F12" s="23">
        <f t="shared" si="0"/>
        <v>2</v>
      </c>
      <c r="G12" s="29">
        <f t="shared" si="1"/>
        <v>0</v>
      </c>
      <c r="H12" s="23">
        <f t="shared" si="2"/>
        <v>2</v>
      </c>
      <c r="I12" s="5"/>
      <c r="J12" s="5"/>
      <c r="K12" s="62"/>
      <c r="L12" s="5"/>
      <c r="M12" s="5"/>
      <c r="N12" s="62"/>
      <c r="O12" s="5"/>
      <c r="P12" s="62"/>
      <c r="Q12" s="5"/>
      <c r="R12" s="62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62"/>
      <c r="AH12" s="5"/>
      <c r="AI12" s="5"/>
      <c r="AJ12" s="62"/>
      <c r="AK12" s="5"/>
      <c r="AL12" s="5"/>
      <c r="AM12" s="5"/>
      <c r="AN12" s="5"/>
      <c r="AO12" s="5"/>
      <c r="AP12" s="62"/>
      <c r="AQ12" s="5"/>
      <c r="AR12" s="62"/>
      <c r="AS12" s="5">
        <v>2</v>
      </c>
      <c r="AT12" s="62"/>
      <c r="AU12" s="5"/>
      <c r="AV12" s="5"/>
      <c r="AW12" s="5"/>
      <c r="AX12" s="5"/>
      <c r="AY12" s="5"/>
      <c r="AZ12" s="5"/>
      <c r="BA12" s="62"/>
      <c r="BB12" s="5"/>
      <c r="BC12" s="5"/>
      <c r="BD12" s="5"/>
      <c r="BE12" s="5"/>
      <c r="BF12" s="5"/>
      <c r="BG12" s="62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62"/>
      <c r="BV12" s="5"/>
      <c r="BW12" s="62"/>
      <c r="BX12" s="5"/>
      <c r="BY12" s="62"/>
      <c r="BZ12" s="5"/>
      <c r="CA12" s="62"/>
      <c r="CB12" s="5"/>
      <c r="CC12" s="5"/>
      <c r="CD12" s="5"/>
      <c r="CE12" s="62"/>
      <c r="CF12" s="5"/>
      <c r="CG12" s="5"/>
      <c r="CH12" s="5"/>
      <c r="CI12" s="62"/>
      <c r="CJ12" s="5"/>
      <c r="CK12" s="62"/>
      <c r="CL12" s="5"/>
      <c r="CM12" s="5"/>
      <c r="CN12" s="62"/>
      <c r="CO12" s="5"/>
      <c r="CP12" s="5"/>
      <c r="CQ12" s="5"/>
      <c r="CR12" s="62"/>
      <c r="CS12" s="5"/>
      <c r="CT12" s="62"/>
      <c r="CU12" s="5"/>
      <c r="CV12" s="62"/>
      <c r="CW12" s="5"/>
      <c r="CX12" s="8"/>
    </row>
    <row r="13" spans="1:102" x14ac:dyDescent="0.25">
      <c r="A13" s="2" t="s">
        <v>17</v>
      </c>
      <c r="B13" s="2" t="s">
        <v>18</v>
      </c>
      <c r="C13" s="2" t="s">
        <v>16</v>
      </c>
      <c r="D13" s="2" t="s">
        <v>6</v>
      </c>
      <c r="E13" s="56" t="s">
        <v>379</v>
      </c>
      <c r="F13" s="23">
        <f t="shared" si="0"/>
        <v>4</v>
      </c>
      <c r="G13" s="29">
        <f t="shared" si="1"/>
        <v>0</v>
      </c>
      <c r="H13" s="23">
        <f t="shared" si="2"/>
        <v>4</v>
      </c>
      <c r="I13" s="5"/>
      <c r="J13" s="5"/>
      <c r="K13" s="62"/>
      <c r="L13" s="5"/>
      <c r="M13" s="5"/>
      <c r="N13" s="62"/>
      <c r="O13" s="5">
        <v>1</v>
      </c>
      <c r="P13" s="62"/>
      <c r="Q13" s="5"/>
      <c r="R13" s="62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62"/>
      <c r="AH13" s="5"/>
      <c r="AI13" s="5"/>
      <c r="AJ13" s="62"/>
      <c r="AK13" s="5"/>
      <c r="AL13" s="5"/>
      <c r="AM13" s="5"/>
      <c r="AN13" s="5"/>
      <c r="AO13" s="5"/>
      <c r="AP13" s="62"/>
      <c r="AQ13" s="5"/>
      <c r="AR13" s="62"/>
      <c r="AS13" s="5"/>
      <c r="AT13" s="62"/>
      <c r="AU13" s="5"/>
      <c r="AV13" s="5"/>
      <c r="AW13" s="5"/>
      <c r="AX13" s="5"/>
      <c r="AY13" s="5"/>
      <c r="AZ13" s="5"/>
      <c r="BA13" s="62"/>
      <c r="BB13" s="5"/>
      <c r="BC13" s="5"/>
      <c r="BD13" s="5"/>
      <c r="BE13" s="5"/>
      <c r="BF13" s="5"/>
      <c r="BG13" s="62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62"/>
      <c r="BV13" s="5"/>
      <c r="BW13" s="62"/>
      <c r="BX13" s="5"/>
      <c r="BY13" s="62"/>
      <c r="BZ13" s="5"/>
      <c r="CA13" s="62"/>
      <c r="CB13" s="5"/>
      <c r="CC13" s="5"/>
      <c r="CD13" s="5"/>
      <c r="CE13" s="62"/>
      <c r="CF13" s="5"/>
      <c r="CG13" s="5"/>
      <c r="CH13" s="5"/>
      <c r="CI13" s="62"/>
      <c r="CJ13" s="5">
        <v>2</v>
      </c>
      <c r="CK13" s="62"/>
      <c r="CL13" s="5"/>
      <c r="CM13" s="5">
        <v>1</v>
      </c>
      <c r="CN13" s="62"/>
      <c r="CO13" s="5"/>
      <c r="CP13" s="5"/>
      <c r="CQ13" s="5"/>
      <c r="CR13" s="62"/>
      <c r="CS13" s="5"/>
      <c r="CT13" s="62"/>
      <c r="CU13" s="5"/>
      <c r="CV13" s="62"/>
      <c r="CW13" s="5"/>
      <c r="CX13" s="8"/>
    </row>
    <row r="14" spans="1:102" x14ac:dyDescent="0.25">
      <c r="A14" s="2" t="s">
        <v>308</v>
      </c>
      <c r="B14" s="2" t="s">
        <v>336</v>
      </c>
      <c r="C14" s="2" t="s">
        <v>16</v>
      </c>
      <c r="D14" s="2" t="s">
        <v>12</v>
      </c>
      <c r="E14" s="56" t="s">
        <v>380</v>
      </c>
      <c r="F14" s="23">
        <f t="shared" si="0"/>
        <v>3</v>
      </c>
      <c r="G14" s="29">
        <f t="shared" si="1"/>
        <v>0</v>
      </c>
      <c r="H14" s="23">
        <f t="shared" si="2"/>
        <v>3</v>
      </c>
      <c r="I14" s="5"/>
      <c r="J14" s="5"/>
      <c r="K14" s="62"/>
      <c r="L14" s="5"/>
      <c r="M14" s="5"/>
      <c r="N14" s="62"/>
      <c r="O14" s="5"/>
      <c r="P14" s="62"/>
      <c r="Q14" s="5"/>
      <c r="R14" s="62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62"/>
      <c r="AH14" s="5"/>
      <c r="AI14" s="5"/>
      <c r="AJ14" s="62"/>
      <c r="AK14" s="5"/>
      <c r="AL14" s="5"/>
      <c r="AM14" s="5"/>
      <c r="AN14" s="5"/>
      <c r="AO14" s="5"/>
      <c r="AP14" s="62"/>
      <c r="AQ14" s="5"/>
      <c r="AR14" s="62"/>
      <c r="AS14" s="5"/>
      <c r="AT14" s="62"/>
      <c r="AU14" s="5"/>
      <c r="AV14" s="5"/>
      <c r="AW14" s="5"/>
      <c r="AX14" s="5"/>
      <c r="AY14" s="5"/>
      <c r="AZ14" s="5"/>
      <c r="BA14" s="62"/>
      <c r="BB14" s="5"/>
      <c r="BC14" s="5"/>
      <c r="BD14" s="5"/>
      <c r="BE14" s="5"/>
      <c r="BF14" s="5"/>
      <c r="BG14" s="62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62"/>
      <c r="BV14" s="5">
        <v>1</v>
      </c>
      <c r="BW14" s="62"/>
      <c r="BX14" s="5"/>
      <c r="BY14" s="62"/>
      <c r="BZ14" s="5"/>
      <c r="CA14" s="62"/>
      <c r="CB14" s="5"/>
      <c r="CC14" s="5"/>
      <c r="CD14" s="5"/>
      <c r="CE14" s="62"/>
      <c r="CF14" s="5"/>
      <c r="CG14" s="5"/>
      <c r="CH14" s="5"/>
      <c r="CI14" s="62"/>
      <c r="CJ14" s="5">
        <v>1</v>
      </c>
      <c r="CK14" s="62"/>
      <c r="CL14" s="5"/>
      <c r="CM14" s="5"/>
      <c r="CN14" s="62"/>
      <c r="CO14" s="5"/>
      <c r="CP14" s="5"/>
      <c r="CQ14" s="5"/>
      <c r="CR14" s="62"/>
      <c r="CS14" s="5"/>
      <c r="CT14" s="62"/>
      <c r="CU14" s="5"/>
      <c r="CV14" s="62"/>
      <c r="CW14" s="5">
        <v>1</v>
      </c>
      <c r="CX14" s="8"/>
    </row>
    <row r="15" spans="1:102" x14ac:dyDescent="0.25">
      <c r="A15" s="2" t="s">
        <v>309</v>
      </c>
      <c r="B15" s="2" t="s">
        <v>337</v>
      </c>
      <c r="C15" s="2" t="s">
        <v>15</v>
      </c>
      <c r="D15" s="2" t="s">
        <v>12</v>
      </c>
      <c r="E15" s="56" t="s">
        <v>378</v>
      </c>
      <c r="F15" s="23">
        <f t="shared" si="0"/>
        <v>7</v>
      </c>
      <c r="G15" s="29">
        <f t="shared" si="1"/>
        <v>2</v>
      </c>
      <c r="H15" s="23">
        <f t="shared" si="2"/>
        <v>9</v>
      </c>
      <c r="I15" s="5"/>
      <c r="J15" s="5"/>
      <c r="K15" s="62"/>
      <c r="L15" s="5"/>
      <c r="M15" s="5"/>
      <c r="N15" s="62"/>
      <c r="O15" s="5"/>
      <c r="P15" s="62"/>
      <c r="Q15" s="5"/>
      <c r="R15" s="62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62"/>
      <c r="AH15" s="5"/>
      <c r="AI15" s="5">
        <v>3</v>
      </c>
      <c r="AJ15" s="62">
        <v>1</v>
      </c>
      <c r="AK15" s="5"/>
      <c r="AL15" s="5"/>
      <c r="AM15" s="5"/>
      <c r="AN15" s="5"/>
      <c r="AO15" s="5"/>
      <c r="AP15" s="62"/>
      <c r="AQ15" s="5"/>
      <c r="AR15" s="62"/>
      <c r="AS15" s="5">
        <v>1</v>
      </c>
      <c r="AT15" s="62"/>
      <c r="AU15" s="5"/>
      <c r="AV15" s="5"/>
      <c r="AW15" s="5"/>
      <c r="AX15" s="5"/>
      <c r="AY15" s="5"/>
      <c r="AZ15" s="5"/>
      <c r="BA15" s="62"/>
      <c r="BB15" s="5">
        <v>1</v>
      </c>
      <c r="BC15" s="5"/>
      <c r="BD15" s="5"/>
      <c r="BE15" s="5"/>
      <c r="BF15" s="5"/>
      <c r="BG15" s="62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62"/>
      <c r="BV15" s="5"/>
      <c r="BW15" s="62"/>
      <c r="BX15" s="5"/>
      <c r="BY15" s="62"/>
      <c r="BZ15" s="5"/>
      <c r="CA15" s="62"/>
      <c r="CB15" s="5"/>
      <c r="CC15" s="5"/>
      <c r="CD15" s="5"/>
      <c r="CE15" s="62"/>
      <c r="CF15" s="5"/>
      <c r="CG15" s="5"/>
      <c r="CH15" s="5"/>
      <c r="CI15" s="62"/>
      <c r="CJ15" s="5">
        <v>2</v>
      </c>
      <c r="CK15" s="62">
        <v>1</v>
      </c>
      <c r="CL15" s="5"/>
      <c r="CM15" s="5"/>
      <c r="CN15" s="62"/>
      <c r="CO15" s="5"/>
      <c r="CP15" s="5"/>
      <c r="CQ15" s="5"/>
      <c r="CR15" s="62"/>
      <c r="CS15" s="5"/>
      <c r="CT15" s="62"/>
      <c r="CU15" s="5"/>
      <c r="CV15" s="62"/>
      <c r="CW15" s="5"/>
      <c r="CX15" s="8"/>
    </row>
    <row r="16" spans="1:102" x14ac:dyDescent="0.25">
      <c r="A16" s="2" t="s">
        <v>20</v>
      </c>
      <c r="B16" s="2" t="s">
        <v>21</v>
      </c>
      <c r="C16" s="2" t="s">
        <v>22</v>
      </c>
      <c r="D16" s="2" t="s">
        <v>6</v>
      </c>
      <c r="E16" s="56" t="s">
        <v>379</v>
      </c>
      <c r="F16" s="23">
        <f t="shared" si="0"/>
        <v>4</v>
      </c>
      <c r="G16" s="29">
        <f t="shared" si="1"/>
        <v>3</v>
      </c>
      <c r="H16" s="23">
        <f t="shared" si="2"/>
        <v>7</v>
      </c>
      <c r="I16" s="5"/>
      <c r="J16" s="5"/>
      <c r="K16" s="62"/>
      <c r="L16" s="5"/>
      <c r="M16" s="5"/>
      <c r="N16" s="62"/>
      <c r="O16" s="5"/>
      <c r="P16" s="62"/>
      <c r="Q16" s="5"/>
      <c r="R16" s="62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62"/>
      <c r="AH16" s="5"/>
      <c r="AI16" s="5"/>
      <c r="AJ16" s="62"/>
      <c r="AK16" s="5"/>
      <c r="AL16" s="5"/>
      <c r="AM16" s="5"/>
      <c r="AN16" s="5"/>
      <c r="AO16" s="5"/>
      <c r="AP16" s="62"/>
      <c r="AQ16" s="5"/>
      <c r="AR16" s="62"/>
      <c r="AS16" s="5"/>
      <c r="AT16" s="62"/>
      <c r="AU16" s="5"/>
      <c r="AV16" s="5"/>
      <c r="AW16" s="5"/>
      <c r="AX16" s="5"/>
      <c r="AY16" s="5"/>
      <c r="AZ16" s="5"/>
      <c r="BA16" s="62"/>
      <c r="BB16" s="5"/>
      <c r="BC16" s="5"/>
      <c r="BD16" s="5"/>
      <c r="BE16" s="5"/>
      <c r="BF16" s="5"/>
      <c r="BG16" s="62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>
        <v>3</v>
      </c>
      <c r="BU16" s="62">
        <v>3</v>
      </c>
      <c r="BV16" s="5"/>
      <c r="BW16" s="62"/>
      <c r="BX16" s="5"/>
      <c r="BY16" s="62"/>
      <c r="BZ16" s="5"/>
      <c r="CA16" s="62"/>
      <c r="CB16" s="5"/>
      <c r="CC16" s="5"/>
      <c r="CD16" s="5"/>
      <c r="CE16" s="62"/>
      <c r="CF16" s="5"/>
      <c r="CG16" s="5"/>
      <c r="CH16" s="5"/>
      <c r="CI16" s="62"/>
      <c r="CJ16" s="5">
        <v>1</v>
      </c>
      <c r="CK16" s="62"/>
      <c r="CL16" s="5"/>
      <c r="CM16" s="5"/>
      <c r="CN16" s="62"/>
      <c r="CO16" s="5"/>
      <c r="CP16" s="5"/>
      <c r="CQ16" s="5"/>
      <c r="CR16" s="62"/>
      <c r="CS16" s="5"/>
      <c r="CT16" s="62"/>
      <c r="CU16" s="5"/>
      <c r="CV16" s="62"/>
      <c r="CW16" s="5"/>
      <c r="CX16" s="8"/>
    </row>
    <row r="17" spans="1:102" x14ac:dyDescent="0.25">
      <c r="A17" s="2" t="s">
        <v>23</v>
      </c>
      <c r="B17" s="2" t="s">
        <v>24</v>
      </c>
      <c r="C17" s="2" t="s">
        <v>22</v>
      </c>
      <c r="D17" s="2" t="s">
        <v>6</v>
      </c>
      <c r="E17" s="56" t="s">
        <v>379</v>
      </c>
      <c r="F17" s="23">
        <f t="shared" si="0"/>
        <v>28</v>
      </c>
      <c r="G17" s="29">
        <f t="shared" si="1"/>
        <v>9</v>
      </c>
      <c r="H17" s="23">
        <f t="shared" si="2"/>
        <v>37</v>
      </c>
      <c r="I17" s="5"/>
      <c r="J17" s="5"/>
      <c r="K17" s="62"/>
      <c r="L17" s="5"/>
      <c r="M17" s="5"/>
      <c r="N17" s="62"/>
      <c r="O17" s="5"/>
      <c r="P17" s="62"/>
      <c r="Q17" s="5"/>
      <c r="R17" s="62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>
        <v>7</v>
      </c>
      <c r="AG17" s="62">
        <v>3</v>
      </c>
      <c r="AH17" s="5"/>
      <c r="AI17" s="5"/>
      <c r="AJ17" s="62"/>
      <c r="AK17" s="5"/>
      <c r="AL17" s="5"/>
      <c r="AM17" s="5"/>
      <c r="AN17" s="5"/>
      <c r="AO17" s="5"/>
      <c r="AP17" s="62"/>
      <c r="AQ17" s="5"/>
      <c r="AR17" s="62"/>
      <c r="AS17" s="5"/>
      <c r="AT17" s="62"/>
      <c r="AU17" s="5"/>
      <c r="AV17" s="5"/>
      <c r="AW17" s="5"/>
      <c r="AX17" s="5"/>
      <c r="AY17" s="5"/>
      <c r="AZ17" s="5"/>
      <c r="BA17" s="62"/>
      <c r="BB17" s="5"/>
      <c r="BC17" s="5"/>
      <c r="BD17" s="5"/>
      <c r="BE17" s="5"/>
      <c r="BF17" s="5"/>
      <c r="BG17" s="62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>
        <v>6</v>
      </c>
      <c r="BU17" s="62">
        <v>4</v>
      </c>
      <c r="BV17" s="5">
        <v>6</v>
      </c>
      <c r="BW17" s="62">
        <v>1</v>
      </c>
      <c r="BX17" s="5"/>
      <c r="BY17" s="62"/>
      <c r="BZ17" s="5"/>
      <c r="CA17" s="62"/>
      <c r="CB17" s="5"/>
      <c r="CC17" s="5"/>
      <c r="CD17" s="5"/>
      <c r="CE17" s="62"/>
      <c r="CF17" s="5">
        <v>1</v>
      </c>
      <c r="CG17" s="5"/>
      <c r="CH17" s="5"/>
      <c r="CI17" s="62"/>
      <c r="CJ17" s="5">
        <v>5</v>
      </c>
      <c r="CK17" s="62"/>
      <c r="CL17" s="5"/>
      <c r="CM17" s="5"/>
      <c r="CN17" s="62"/>
      <c r="CO17" s="5"/>
      <c r="CP17" s="5"/>
      <c r="CQ17" s="5"/>
      <c r="CR17" s="62"/>
      <c r="CS17" s="5"/>
      <c r="CT17" s="62"/>
      <c r="CU17" s="5">
        <v>3</v>
      </c>
      <c r="CV17" s="62">
        <v>1</v>
      </c>
      <c r="CW17" s="5"/>
      <c r="CX17" s="8"/>
    </row>
    <row r="18" spans="1:102" x14ac:dyDescent="0.25">
      <c r="A18" s="2" t="s">
        <v>25</v>
      </c>
      <c r="B18" s="2" t="s">
        <v>26</v>
      </c>
      <c r="C18" s="2" t="s">
        <v>15</v>
      </c>
      <c r="D18" s="2" t="s">
        <v>6</v>
      </c>
      <c r="E18" s="56" t="s">
        <v>379</v>
      </c>
      <c r="F18" s="23">
        <f t="shared" si="0"/>
        <v>54</v>
      </c>
      <c r="G18" s="29">
        <f t="shared" si="1"/>
        <v>0</v>
      </c>
      <c r="H18" s="23">
        <f t="shared" si="2"/>
        <v>54</v>
      </c>
      <c r="I18" s="5"/>
      <c r="J18" s="5">
        <v>6</v>
      </c>
      <c r="K18" s="62"/>
      <c r="L18" s="5">
        <v>1</v>
      </c>
      <c r="M18" s="5"/>
      <c r="N18" s="62"/>
      <c r="O18" s="5">
        <v>1</v>
      </c>
      <c r="P18" s="62"/>
      <c r="Q18" s="5">
        <v>10</v>
      </c>
      <c r="R18" s="62"/>
      <c r="S18" s="5"/>
      <c r="T18" s="5"/>
      <c r="U18" s="5"/>
      <c r="V18" s="5">
        <v>1</v>
      </c>
      <c r="W18" s="5"/>
      <c r="X18" s="5"/>
      <c r="Y18" s="5">
        <v>2</v>
      </c>
      <c r="Z18" s="5"/>
      <c r="AA18" s="5">
        <v>1</v>
      </c>
      <c r="AB18" s="5">
        <v>1</v>
      </c>
      <c r="AC18" s="5"/>
      <c r="AD18" s="5"/>
      <c r="AE18" s="5"/>
      <c r="AF18" s="5"/>
      <c r="AG18" s="62"/>
      <c r="AH18" s="5">
        <v>2</v>
      </c>
      <c r="AI18" s="5">
        <v>3</v>
      </c>
      <c r="AJ18" s="62"/>
      <c r="AK18" s="5"/>
      <c r="AL18" s="5">
        <v>1</v>
      </c>
      <c r="AM18" s="5"/>
      <c r="AN18" s="5">
        <v>1</v>
      </c>
      <c r="AO18" s="5"/>
      <c r="AP18" s="62"/>
      <c r="AQ18" s="5"/>
      <c r="AR18" s="62"/>
      <c r="AS18" s="5"/>
      <c r="AT18" s="62"/>
      <c r="AU18" s="5"/>
      <c r="AV18" s="5"/>
      <c r="AW18" s="5"/>
      <c r="AX18" s="5">
        <v>2</v>
      </c>
      <c r="AY18" s="5"/>
      <c r="AZ18" s="5"/>
      <c r="BA18" s="62"/>
      <c r="BB18" s="5">
        <v>2</v>
      </c>
      <c r="BC18" s="5"/>
      <c r="BD18" s="5"/>
      <c r="BE18" s="5"/>
      <c r="BF18" s="5"/>
      <c r="BG18" s="62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>
        <v>8</v>
      </c>
      <c r="BU18" s="62"/>
      <c r="BV18" s="5"/>
      <c r="BW18" s="62"/>
      <c r="BX18" s="5"/>
      <c r="BY18" s="62"/>
      <c r="BZ18" s="5"/>
      <c r="CA18" s="62"/>
      <c r="CB18" s="5">
        <v>2</v>
      </c>
      <c r="CC18" s="5">
        <v>1</v>
      </c>
      <c r="CD18" s="5"/>
      <c r="CE18" s="62"/>
      <c r="CF18" s="5">
        <v>1</v>
      </c>
      <c r="CG18" s="5"/>
      <c r="CH18" s="5"/>
      <c r="CI18" s="62"/>
      <c r="CJ18" s="5">
        <v>4</v>
      </c>
      <c r="CK18" s="62"/>
      <c r="CL18" s="5"/>
      <c r="CM18" s="5"/>
      <c r="CN18" s="62"/>
      <c r="CO18" s="5">
        <v>1</v>
      </c>
      <c r="CP18" s="5">
        <v>1</v>
      </c>
      <c r="CQ18" s="5"/>
      <c r="CR18" s="62"/>
      <c r="CS18" s="5">
        <v>2</v>
      </c>
      <c r="CT18" s="62"/>
      <c r="CU18" s="5"/>
      <c r="CV18" s="62"/>
      <c r="CW18" s="5"/>
      <c r="CX18" s="8"/>
    </row>
    <row r="19" spans="1:102" x14ac:dyDescent="0.25">
      <c r="A19" s="2" t="s">
        <v>31</v>
      </c>
      <c r="B19" s="2" t="s">
        <v>32</v>
      </c>
      <c r="C19" s="2" t="s">
        <v>27</v>
      </c>
      <c r="D19" s="2" t="s">
        <v>6</v>
      </c>
      <c r="E19" s="56" t="s">
        <v>381</v>
      </c>
      <c r="F19" s="23">
        <f t="shared" si="0"/>
        <v>5</v>
      </c>
      <c r="G19" s="29">
        <f t="shared" si="1"/>
        <v>0</v>
      </c>
      <c r="H19" s="23">
        <f t="shared" si="2"/>
        <v>5</v>
      </c>
      <c r="I19" s="5"/>
      <c r="J19" s="5"/>
      <c r="K19" s="62"/>
      <c r="L19" s="5"/>
      <c r="M19" s="5"/>
      <c r="N19" s="62"/>
      <c r="O19" s="5"/>
      <c r="P19" s="62"/>
      <c r="Q19" s="5"/>
      <c r="R19" s="62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62"/>
      <c r="AH19" s="5"/>
      <c r="AI19" s="5"/>
      <c r="AJ19" s="62"/>
      <c r="AK19" s="5"/>
      <c r="AL19" s="5"/>
      <c r="AM19" s="5"/>
      <c r="AN19" s="5"/>
      <c r="AO19" s="5"/>
      <c r="AP19" s="62"/>
      <c r="AQ19" s="5"/>
      <c r="AR19" s="62"/>
      <c r="AS19" s="5"/>
      <c r="AT19" s="62"/>
      <c r="AU19" s="5"/>
      <c r="AV19" s="5"/>
      <c r="AW19" s="5"/>
      <c r="AX19" s="5"/>
      <c r="AY19" s="5"/>
      <c r="AZ19" s="5"/>
      <c r="BA19" s="62"/>
      <c r="BB19" s="5"/>
      <c r="BC19" s="5"/>
      <c r="BD19" s="5"/>
      <c r="BE19" s="5"/>
      <c r="BF19" s="5"/>
      <c r="BG19" s="62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62"/>
      <c r="BV19" s="5"/>
      <c r="BW19" s="62"/>
      <c r="BX19" s="5"/>
      <c r="BY19" s="62"/>
      <c r="BZ19" s="5"/>
      <c r="CA19" s="62"/>
      <c r="CB19" s="5"/>
      <c r="CC19" s="5"/>
      <c r="CD19" s="5"/>
      <c r="CE19" s="62"/>
      <c r="CF19" s="5"/>
      <c r="CG19" s="5"/>
      <c r="CH19" s="5"/>
      <c r="CI19" s="62"/>
      <c r="CJ19" s="5">
        <v>5</v>
      </c>
      <c r="CK19" s="62"/>
      <c r="CL19" s="5"/>
      <c r="CM19" s="5"/>
      <c r="CN19" s="62"/>
      <c r="CO19" s="5"/>
      <c r="CP19" s="5"/>
      <c r="CQ19" s="5"/>
      <c r="CR19" s="62"/>
      <c r="CS19" s="5"/>
      <c r="CT19" s="62"/>
      <c r="CU19" s="5"/>
      <c r="CV19" s="62"/>
      <c r="CW19" s="5"/>
      <c r="CX19" s="8"/>
    </row>
    <row r="20" spans="1:102" x14ac:dyDescent="0.25">
      <c r="A20" s="2" t="s">
        <v>33</v>
      </c>
      <c r="B20" s="2" t="s">
        <v>34</v>
      </c>
      <c r="C20" s="2" t="s">
        <v>28</v>
      </c>
      <c r="D20" s="2" t="s">
        <v>6</v>
      </c>
      <c r="E20" s="56" t="s">
        <v>382</v>
      </c>
      <c r="F20" s="23">
        <f t="shared" si="0"/>
        <v>6</v>
      </c>
      <c r="G20" s="29">
        <f t="shared" si="1"/>
        <v>0</v>
      </c>
      <c r="H20" s="23">
        <f t="shared" si="2"/>
        <v>6</v>
      </c>
      <c r="I20" s="5"/>
      <c r="J20" s="5"/>
      <c r="K20" s="62"/>
      <c r="L20" s="5"/>
      <c r="M20" s="5"/>
      <c r="N20" s="62"/>
      <c r="O20" s="5"/>
      <c r="P20" s="62"/>
      <c r="Q20" s="5"/>
      <c r="R20" s="62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62"/>
      <c r="AH20" s="5"/>
      <c r="AI20" s="5"/>
      <c r="AJ20" s="62"/>
      <c r="AK20" s="5"/>
      <c r="AL20" s="5"/>
      <c r="AM20" s="5"/>
      <c r="AN20" s="5"/>
      <c r="AO20" s="5"/>
      <c r="AP20" s="62"/>
      <c r="AQ20" s="5"/>
      <c r="AR20" s="62"/>
      <c r="AS20" s="5"/>
      <c r="AT20" s="62"/>
      <c r="AU20" s="5"/>
      <c r="AV20" s="5"/>
      <c r="AW20" s="5"/>
      <c r="AX20" s="5"/>
      <c r="AY20" s="5"/>
      <c r="AZ20" s="5"/>
      <c r="BA20" s="62"/>
      <c r="BB20" s="5"/>
      <c r="BC20" s="5"/>
      <c r="BD20" s="5"/>
      <c r="BE20" s="5"/>
      <c r="BF20" s="5"/>
      <c r="BG20" s="62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62"/>
      <c r="BV20" s="5">
        <v>6</v>
      </c>
      <c r="BW20" s="62"/>
      <c r="BX20" s="5"/>
      <c r="BY20" s="62"/>
      <c r="BZ20" s="5"/>
      <c r="CA20" s="62"/>
      <c r="CB20" s="5"/>
      <c r="CC20" s="5"/>
      <c r="CD20" s="5"/>
      <c r="CE20" s="62"/>
      <c r="CF20" s="5"/>
      <c r="CG20" s="5"/>
      <c r="CH20" s="5"/>
      <c r="CI20" s="62"/>
      <c r="CJ20" s="5"/>
      <c r="CK20" s="62"/>
      <c r="CL20" s="5"/>
      <c r="CM20" s="5"/>
      <c r="CN20" s="62"/>
      <c r="CO20" s="5"/>
      <c r="CP20" s="5"/>
      <c r="CQ20" s="5"/>
      <c r="CR20" s="62"/>
      <c r="CS20" s="5"/>
      <c r="CT20" s="62"/>
      <c r="CU20" s="5"/>
      <c r="CV20" s="62"/>
      <c r="CW20" s="5"/>
      <c r="CX20" s="8"/>
    </row>
    <row r="21" spans="1:102" x14ac:dyDescent="0.25">
      <c r="A21" s="2" t="s">
        <v>35</v>
      </c>
      <c r="B21" s="2" t="s">
        <v>36</v>
      </c>
      <c r="C21" s="2" t="s">
        <v>15</v>
      </c>
      <c r="D21" s="2" t="s">
        <v>6</v>
      </c>
      <c r="E21" s="56" t="s">
        <v>379</v>
      </c>
      <c r="F21" s="23">
        <f t="shared" si="0"/>
        <v>15</v>
      </c>
      <c r="G21" s="29">
        <f t="shared" si="1"/>
        <v>4</v>
      </c>
      <c r="H21" s="23">
        <f t="shared" si="2"/>
        <v>19</v>
      </c>
      <c r="I21" s="5"/>
      <c r="J21" s="5"/>
      <c r="K21" s="62"/>
      <c r="L21" s="5"/>
      <c r="M21" s="5"/>
      <c r="N21" s="62"/>
      <c r="O21" s="5"/>
      <c r="P21" s="62"/>
      <c r="Q21" s="5"/>
      <c r="R21" s="62"/>
      <c r="S21" s="5"/>
      <c r="T21" s="5"/>
      <c r="U21" s="5"/>
      <c r="V21" s="5">
        <v>1</v>
      </c>
      <c r="W21" s="5"/>
      <c r="X21" s="5"/>
      <c r="Y21" s="5"/>
      <c r="Z21" s="5"/>
      <c r="AA21" s="5"/>
      <c r="AB21" s="5"/>
      <c r="AC21" s="5"/>
      <c r="AD21" s="5"/>
      <c r="AE21" s="5"/>
      <c r="AF21" s="5"/>
      <c r="AG21" s="62"/>
      <c r="AH21" s="5"/>
      <c r="AI21" s="5">
        <v>1</v>
      </c>
      <c r="AJ21" s="62"/>
      <c r="AK21" s="5"/>
      <c r="AL21" s="5"/>
      <c r="AM21" s="5"/>
      <c r="AN21" s="5"/>
      <c r="AO21" s="5"/>
      <c r="AP21" s="62"/>
      <c r="AQ21" s="5"/>
      <c r="AR21" s="62"/>
      <c r="AS21" s="5"/>
      <c r="AT21" s="62"/>
      <c r="AU21" s="5"/>
      <c r="AV21" s="5"/>
      <c r="AW21" s="5"/>
      <c r="AX21" s="5"/>
      <c r="AY21" s="5"/>
      <c r="AZ21" s="5"/>
      <c r="BA21" s="62"/>
      <c r="BB21" s="5"/>
      <c r="BC21" s="5"/>
      <c r="BD21" s="5"/>
      <c r="BE21" s="5"/>
      <c r="BF21" s="5"/>
      <c r="BG21" s="62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>
        <v>7</v>
      </c>
      <c r="BU21" s="62">
        <v>3</v>
      </c>
      <c r="BV21" s="5">
        <v>4</v>
      </c>
      <c r="BW21" s="62">
        <v>1</v>
      </c>
      <c r="BX21" s="5"/>
      <c r="BY21" s="62"/>
      <c r="BZ21" s="5"/>
      <c r="CA21" s="62"/>
      <c r="CB21" s="5"/>
      <c r="CC21" s="5"/>
      <c r="CD21" s="5"/>
      <c r="CE21" s="62"/>
      <c r="CF21" s="5"/>
      <c r="CG21" s="5"/>
      <c r="CH21" s="5"/>
      <c r="CI21" s="62"/>
      <c r="CJ21" s="5">
        <v>2</v>
      </c>
      <c r="CK21" s="62"/>
      <c r="CL21" s="5"/>
      <c r="CM21" s="5"/>
      <c r="CN21" s="62"/>
      <c r="CO21" s="5"/>
      <c r="CP21" s="5"/>
      <c r="CQ21" s="5"/>
      <c r="CR21" s="62"/>
      <c r="CS21" s="5"/>
      <c r="CT21" s="62"/>
      <c r="CU21" s="5"/>
      <c r="CV21" s="62"/>
      <c r="CW21" s="5"/>
      <c r="CX21" s="8"/>
    </row>
    <row r="22" spans="1:102" x14ac:dyDescent="0.25">
      <c r="A22" s="2" t="s">
        <v>37</v>
      </c>
      <c r="B22" s="2" t="s">
        <v>38</v>
      </c>
      <c r="C22" s="2" t="s">
        <v>15</v>
      </c>
      <c r="D22" s="2" t="s">
        <v>6</v>
      </c>
      <c r="E22" s="56" t="s">
        <v>379</v>
      </c>
      <c r="F22" s="23">
        <f t="shared" si="0"/>
        <v>20</v>
      </c>
      <c r="G22" s="29">
        <f t="shared" si="1"/>
        <v>2</v>
      </c>
      <c r="H22" s="23">
        <f t="shared" si="2"/>
        <v>22</v>
      </c>
      <c r="I22" s="5"/>
      <c r="J22" s="5">
        <v>2</v>
      </c>
      <c r="K22" s="62"/>
      <c r="L22" s="5"/>
      <c r="M22" s="5"/>
      <c r="N22" s="62"/>
      <c r="O22" s="5"/>
      <c r="P22" s="62"/>
      <c r="Q22" s="5"/>
      <c r="R22" s="62"/>
      <c r="S22" s="5"/>
      <c r="T22" s="5">
        <v>1</v>
      </c>
      <c r="U22" s="5"/>
      <c r="V22" s="5"/>
      <c r="W22" s="5"/>
      <c r="X22" s="5">
        <v>1</v>
      </c>
      <c r="Y22" s="5"/>
      <c r="Z22" s="5"/>
      <c r="AA22" s="5">
        <v>1</v>
      </c>
      <c r="AB22" s="5"/>
      <c r="AC22" s="5"/>
      <c r="AD22" s="5"/>
      <c r="AE22" s="5"/>
      <c r="AF22" s="5"/>
      <c r="AG22" s="62"/>
      <c r="AH22" s="5"/>
      <c r="AI22" s="5">
        <v>1</v>
      </c>
      <c r="AJ22" s="62"/>
      <c r="AK22" s="5"/>
      <c r="AL22" s="5"/>
      <c r="AM22" s="5"/>
      <c r="AN22" s="5"/>
      <c r="AO22" s="5"/>
      <c r="AP22" s="62"/>
      <c r="AQ22" s="5"/>
      <c r="AR22" s="62"/>
      <c r="AS22" s="5"/>
      <c r="AT22" s="62"/>
      <c r="AU22" s="5"/>
      <c r="AV22" s="5"/>
      <c r="AW22" s="5"/>
      <c r="AX22" s="5"/>
      <c r="AY22" s="5"/>
      <c r="AZ22" s="5">
        <v>2</v>
      </c>
      <c r="BA22" s="62">
        <v>1</v>
      </c>
      <c r="BB22" s="5">
        <v>2</v>
      </c>
      <c r="BC22" s="5">
        <v>2</v>
      </c>
      <c r="BD22" s="5"/>
      <c r="BE22" s="5"/>
      <c r="BF22" s="5"/>
      <c r="BG22" s="62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>
        <v>3</v>
      </c>
      <c r="BS22" s="5"/>
      <c r="BT22" s="5">
        <v>2</v>
      </c>
      <c r="BU22" s="62"/>
      <c r="BV22" s="5">
        <v>2</v>
      </c>
      <c r="BW22" s="62">
        <v>1</v>
      </c>
      <c r="BX22" s="5"/>
      <c r="BY22" s="62"/>
      <c r="BZ22" s="5"/>
      <c r="CA22" s="62"/>
      <c r="CB22" s="5"/>
      <c r="CC22" s="5"/>
      <c r="CD22" s="5"/>
      <c r="CE22" s="62"/>
      <c r="CF22" s="5"/>
      <c r="CG22" s="5"/>
      <c r="CH22" s="5"/>
      <c r="CI22" s="62"/>
      <c r="CJ22" s="5">
        <v>1</v>
      </c>
      <c r="CK22" s="62"/>
      <c r="CL22" s="5"/>
      <c r="CM22" s="5"/>
      <c r="CN22" s="62"/>
      <c r="CO22" s="5"/>
      <c r="CP22" s="5"/>
      <c r="CQ22" s="5"/>
      <c r="CR22" s="62"/>
      <c r="CS22" s="5"/>
      <c r="CT22" s="62"/>
      <c r="CU22" s="5"/>
      <c r="CV22" s="62"/>
      <c r="CW22" s="5"/>
      <c r="CX22" s="8"/>
    </row>
    <row r="23" spans="1:102" x14ac:dyDescent="0.25">
      <c r="A23" s="2" t="s">
        <v>310</v>
      </c>
      <c r="B23" s="2" t="s">
        <v>338</v>
      </c>
      <c r="C23" s="2" t="s">
        <v>15</v>
      </c>
      <c r="D23" s="2" t="s">
        <v>12</v>
      </c>
      <c r="E23" s="56" t="s">
        <v>382</v>
      </c>
      <c r="F23" s="23">
        <f t="shared" si="0"/>
        <v>2</v>
      </c>
      <c r="G23" s="29">
        <f t="shared" si="1"/>
        <v>0</v>
      </c>
      <c r="H23" s="23">
        <f t="shared" si="2"/>
        <v>2</v>
      </c>
      <c r="I23" s="5"/>
      <c r="J23" s="5"/>
      <c r="K23" s="62"/>
      <c r="L23" s="5"/>
      <c r="M23" s="5"/>
      <c r="N23" s="62"/>
      <c r="O23" s="5"/>
      <c r="P23" s="62"/>
      <c r="Q23" s="5"/>
      <c r="R23" s="62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62"/>
      <c r="AH23" s="5"/>
      <c r="AI23" s="5"/>
      <c r="AJ23" s="62"/>
      <c r="AK23" s="5"/>
      <c r="AL23" s="5"/>
      <c r="AM23" s="5"/>
      <c r="AN23" s="5"/>
      <c r="AO23" s="5"/>
      <c r="AP23" s="62"/>
      <c r="AQ23" s="5"/>
      <c r="AR23" s="62"/>
      <c r="AS23" s="5"/>
      <c r="AT23" s="62"/>
      <c r="AU23" s="5"/>
      <c r="AV23" s="5"/>
      <c r="AW23" s="5"/>
      <c r="AX23" s="5"/>
      <c r="AY23" s="5"/>
      <c r="AZ23" s="5"/>
      <c r="BA23" s="62"/>
      <c r="BB23" s="5"/>
      <c r="BC23" s="5"/>
      <c r="BD23" s="5"/>
      <c r="BE23" s="5"/>
      <c r="BF23" s="5"/>
      <c r="BG23" s="62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62"/>
      <c r="BV23" s="5"/>
      <c r="BW23" s="62"/>
      <c r="BX23" s="5"/>
      <c r="BY23" s="62"/>
      <c r="BZ23" s="5"/>
      <c r="CA23" s="62"/>
      <c r="CB23" s="5"/>
      <c r="CC23" s="5"/>
      <c r="CD23" s="5"/>
      <c r="CE23" s="62"/>
      <c r="CF23" s="5"/>
      <c r="CG23" s="5"/>
      <c r="CH23" s="5"/>
      <c r="CI23" s="62"/>
      <c r="CJ23" s="5">
        <v>2</v>
      </c>
      <c r="CK23" s="62"/>
      <c r="CL23" s="5"/>
      <c r="CM23" s="5"/>
      <c r="CN23" s="62"/>
      <c r="CO23" s="5"/>
      <c r="CP23" s="5"/>
      <c r="CQ23" s="5"/>
      <c r="CR23" s="62"/>
      <c r="CS23" s="5"/>
      <c r="CT23" s="62"/>
      <c r="CU23" s="5"/>
      <c r="CV23" s="62"/>
      <c r="CW23" s="5"/>
      <c r="CX23" s="8"/>
    </row>
    <row r="24" spans="1:102" x14ac:dyDescent="0.25">
      <c r="A24" s="2" t="s">
        <v>311</v>
      </c>
      <c r="B24" s="2" t="s">
        <v>339</v>
      </c>
      <c r="C24" s="2" t="s">
        <v>15</v>
      </c>
      <c r="D24" s="2" t="s">
        <v>12</v>
      </c>
      <c r="E24" s="56" t="s">
        <v>383</v>
      </c>
      <c r="F24" s="23">
        <f t="shared" si="0"/>
        <v>1</v>
      </c>
      <c r="G24" s="29">
        <f t="shared" si="1"/>
        <v>0</v>
      </c>
      <c r="H24" s="23">
        <f t="shared" si="2"/>
        <v>1</v>
      </c>
      <c r="I24" s="5"/>
      <c r="J24" s="5"/>
      <c r="K24" s="62"/>
      <c r="L24" s="5"/>
      <c r="M24" s="5"/>
      <c r="N24" s="62"/>
      <c r="O24" s="5"/>
      <c r="P24" s="62"/>
      <c r="Q24" s="5"/>
      <c r="R24" s="62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62"/>
      <c r="AH24" s="5"/>
      <c r="AI24" s="5"/>
      <c r="AJ24" s="62"/>
      <c r="AK24" s="5"/>
      <c r="AL24" s="5"/>
      <c r="AM24" s="5"/>
      <c r="AN24" s="5"/>
      <c r="AO24" s="5"/>
      <c r="AP24" s="62"/>
      <c r="AQ24" s="5"/>
      <c r="AR24" s="62"/>
      <c r="AS24" s="5"/>
      <c r="AT24" s="62"/>
      <c r="AU24" s="5"/>
      <c r="AV24" s="5"/>
      <c r="AW24" s="5"/>
      <c r="AX24" s="5"/>
      <c r="AY24" s="5"/>
      <c r="AZ24" s="5"/>
      <c r="BA24" s="62"/>
      <c r="BB24" s="5"/>
      <c r="BC24" s="5"/>
      <c r="BD24" s="5"/>
      <c r="BE24" s="5"/>
      <c r="BF24" s="5"/>
      <c r="BG24" s="62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62"/>
      <c r="BV24" s="5"/>
      <c r="BW24" s="62"/>
      <c r="BX24" s="5"/>
      <c r="BY24" s="62"/>
      <c r="BZ24" s="5"/>
      <c r="CA24" s="62"/>
      <c r="CB24" s="5"/>
      <c r="CC24" s="5"/>
      <c r="CD24" s="5"/>
      <c r="CE24" s="62"/>
      <c r="CF24" s="5"/>
      <c r="CG24" s="5"/>
      <c r="CH24" s="5"/>
      <c r="CI24" s="62"/>
      <c r="CJ24" s="5">
        <v>1</v>
      </c>
      <c r="CK24" s="62"/>
      <c r="CL24" s="5"/>
      <c r="CM24" s="5"/>
      <c r="CN24" s="62"/>
      <c r="CO24" s="5"/>
      <c r="CP24" s="5"/>
      <c r="CQ24" s="5"/>
      <c r="CR24" s="62"/>
      <c r="CS24" s="5"/>
      <c r="CT24" s="62"/>
      <c r="CU24" s="5"/>
      <c r="CV24" s="62"/>
      <c r="CW24" s="5"/>
      <c r="CX24" s="8"/>
    </row>
    <row r="25" spans="1:102" x14ac:dyDescent="0.25">
      <c r="A25" s="2" t="s">
        <v>312</v>
      </c>
      <c r="B25" s="2" t="s">
        <v>340</v>
      </c>
      <c r="C25" s="2" t="s">
        <v>365</v>
      </c>
      <c r="D25" s="2" t="s">
        <v>6</v>
      </c>
      <c r="E25" s="56" t="s">
        <v>382</v>
      </c>
      <c r="F25" s="23">
        <f t="shared" si="0"/>
        <v>5</v>
      </c>
      <c r="G25" s="29">
        <f t="shared" si="1"/>
        <v>1</v>
      </c>
      <c r="H25" s="23">
        <f t="shared" si="2"/>
        <v>6</v>
      </c>
      <c r="I25" s="5"/>
      <c r="J25" s="5"/>
      <c r="K25" s="62"/>
      <c r="L25" s="5"/>
      <c r="M25" s="5"/>
      <c r="N25" s="62"/>
      <c r="O25" s="5"/>
      <c r="P25" s="62"/>
      <c r="Q25" s="5"/>
      <c r="R25" s="62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62"/>
      <c r="AH25" s="5"/>
      <c r="AI25" s="5">
        <v>1</v>
      </c>
      <c r="AJ25" s="62"/>
      <c r="AK25" s="5"/>
      <c r="AL25" s="5"/>
      <c r="AM25" s="5"/>
      <c r="AN25" s="5"/>
      <c r="AO25" s="5"/>
      <c r="AP25" s="62"/>
      <c r="AQ25" s="5"/>
      <c r="AR25" s="62"/>
      <c r="AS25" s="5"/>
      <c r="AT25" s="62"/>
      <c r="AU25" s="5"/>
      <c r="AV25" s="5"/>
      <c r="AW25" s="5"/>
      <c r="AX25" s="5"/>
      <c r="AY25" s="5"/>
      <c r="AZ25" s="5"/>
      <c r="BA25" s="62"/>
      <c r="BB25" s="5"/>
      <c r="BC25" s="5"/>
      <c r="BD25" s="5"/>
      <c r="BE25" s="5"/>
      <c r="BF25" s="5"/>
      <c r="BG25" s="62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62"/>
      <c r="BV25" s="5">
        <v>3</v>
      </c>
      <c r="BW25" s="62">
        <v>1</v>
      </c>
      <c r="BX25" s="5"/>
      <c r="BY25" s="62"/>
      <c r="BZ25" s="5"/>
      <c r="CA25" s="62"/>
      <c r="CB25" s="5"/>
      <c r="CC25" s="5"/>
      <c r="CD25" s="5"/>
      <c r="CE25" s="62"/>
      <c r="CF25" s="5"/>
      <c r="CG25" s="5"/>
      <c r="CH25" s="5"/>
      <c r="CI25" s="62"/>
      <c r="CJ25" s="5">
        <v>1</v>
      </c>
      <c r="CK25" s="62"/>
      <c r="CL25" s="5"/>
      <c r="CM25" s="5"/>
      <c r="CN25" s="62"/>
      <c r="CO25" s="5"/>
      <c r="CP25" s="5"/>
      <c r="CQ25" s="5"/>
      <c r="CR25" s="62"/>
      <c r="CS25" s="5"/>
      <c r="CT25" s="62"/>
      <c r="CU25" s="5"/>
      <c r="CV25" s="62"/>
      <c r="CW25" s="5"/>
      <c r="CX25" s="8"/>
    </row>
    <row r="26" spans="1:102" x14ac:dyDescent="0.25">
      <c r="A26" s="2" t="s">
        <v>40</v>
      </c>
      <c r="B26" s="2" t="s">
        <v>41</v>
      </c>
      <c r="C26" s="2" t="s">
        <v>42</v>
      </c>
      <c r="D26" s="2" t="s">
        <v>6</v>
      </c>
      <c r="E26" s="56" t="s">
        <v>379</v>
      </c>
      <c r="F26" s="23">
        <f t="shared" si="0"/>
        <v>23</v>
      </c>
      <c r="G26" s="29">
        <f t="shared" si="1"/>
        <v>24</v>
      </c>
      <c r="H26" s="23">
        <f t="shared" si="2"/>
        <v>47</v>
      </c>
      <c r="I26" s="5"/>
      <c r="J26" s="5"/>
      <c r="K26" s="62"/>
      <c r="L26" s="5">
        <v>1</v>
      </c>
      <c r="M26" s="5"/>
      <c r="N26" s="62"/>
      <c r="O26" s="5"/>
      <c r="P26" s="62"/>
      <c r="Q26" s="5"/>
      <c r="R26" s="62"/>
      <c r="S26" s="5"/>
      <c r="T26" s="5"/>
      <c r="U26" s="5"/>
      <c r="V26" s="5">
        <v>1</v>
      </c>
      <c r="W26" s="5"/>
      <c r="X26" s="5"/>
      <c r="Y26" s="5"/>
      <c r="Z26" s="5"/>
      <c r="AA26" s="5"/>
      <c r="AB26" s="5"/>
      <c r="AC26" s="5"/>
      <c r="AD26" s="5"/>
      <c r="AE26" s="5"/>
      <c r="AF26" s="5">
        <v>7</v>
      </c>
      <c r="AG26" s="62">
        <v>7</v>
      </c>
      <c r="AH26" s="5"/>
      <c r="AI26" s="5">
        <v>1</v>
      </c>
      <c r="AJ26" s="62"/>
      <c r="AK26" s="5"/>
      <c r="AL26" s="5"/>
      <c r="AM26" s="5"/>
      <c r="AN26" s="5"/>
      <c r="AO26" s="5"/>
      <c r="AP26" s="62"/>
      <c r="AQ26" s="5">
        <v>2</v>
      </c>
      <c r="AR26" s="62">
        <v>13</v>
      </c>
      <c r="AS26" s="5">
        <v>1</v>
      </c>
      <c r="AT26" s="62">
        <v>1</v>
      </c>
      <c r="AU26" s="5"/>
      <c r="AV26" s="5"/>
      <c r="AW26" s="5">
        <v>4</v>
      </c>
      <c r="AX26" s="5"/>
      <c r="AY26" s="5"/>
      <c r="AZ26" s="5"/>
      <c r="BA26" s="62"/>
      <c r="BB26" s="5"/>
      <c r="BC26" s="5"/>
      <c r="BD26" s="5"/>
      <c r="BE26" s="5"/>
      <c r="BF26" s="5"/>
      <c r="BG26" s="62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>
        <v>3</v>
      </c>
      <c r="BU26" s="62">
        <v>2</v>
      </c>
      <c r="BV26" s="5">
        <v>3</v>
      </c>
      <c r="BW26" s="62">
        <v>1</v>
      </c>
      <c r="BX26" s="5"/>
      <c r="BY26" s="62"/>
      <c r="BZ26" s="5"/>
      <c r="CA26" s="62"/>
      <c r="CB26" s="5"/>
      <c r="CC26" s="5"/>
      <c r="CD26" s="5"/>
      <c r="CE26" s="62"/>
      <c r="CF26" s="5"/>
      <c r="CG26" s="5"/>
      <c r="CH26" s="5"/>
      <c r="CI26" s="62"/>
      <c r="CJ26" s="5"/>
      <c r="CK26" s="62"/>
      <c r="CL26" s="5"/>
      <c r="CM26" s="5"/>
      <c r="CN26" s="62"/>
      <c r="CO26" s="5"/>
      <c r="CP26" s="5"/>
      <c r="CQ26" s="5"/>
      <c r="CR26" s="62"/>
      <c r="CS26" s="5"/>
      <c r="CT26" s="62"/>
      <c r="CU26" s="5"/>
      <c r="CV26" s="62"/>
      <c r="CW26" s="5"/>
      <c r="CX26" s="8"/>
    </row>
    <row r="27" spans="1:102" x14ac:dyDescent="0.25">
      <c r="A27" s="2" t="s">
        <v>43</v>
      </c>
      <c r="B27" s="2" t="s">
        <v>44</v>
      </c>
      <c r="C27" s="2" t="s">
        <v>42</v>
      </c>
      <c r="D27" s="2" t="s">
        <v>6</v>
      </c>
      <c r="E27" s="56" t="s">
        <v>379</v>
      </c>
      <c r="F27" s="23">
        <f t="shared" si="0"/>
        <v>8</v>
      </c>
      <c r="G27" s="29">
        <f t="shared" si="1"/>
        <v>2</v>
      </c>
      <c r="H27" s="23">
        <f t="shared" si="2"/>
        <v>10</v>
      </c>
      <c r="I27" s="5"/>
      <c r="J27" s="5"/>
      <c r="K27" s="62"/>
      <c r="L27" s="5"/>
      <c r="M27" s="5"/>
      <c r="N27" s="62"/>
      <c r="O27" s="5"/>
      <c r="P27" s="62"/>
      <c r="Q27" s="5"/>
      <c r="R27" s="62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62"/>
      <c r="AH27" s="5"/>
      <c r="AI27" s="5"/>
      <c r="AJ27" s="62"/>
      <c r="AK27" s="5"/>
      <c r="AL27" s="5"/>
      <c r="AM27" s="5"/>
      <c r="AN27" s="5"/>
      <c r="AO27" s="5"/>
      <c r="AP27" s="62"/>
      <c r="AQ27" s="5"/>
      <c r="AR27" s="62"/>
      <c r="AS27" s="5"/>
      <c r="AT27" s="62"/>
      <c r="AU27" s="5"/>
      <c r="AV27" s="5"/>
      <c r="AW27" s="5"/>
      <c r="AX27" s="5"/>
      <c r="AY27" s="5"/>
      <c r="AZ27" s="5"/>
      <c r="BA27" s="62"/>
      <c r="BB27" s="5"/>
      <c r="BC27" s="5"/>
      <c r="BD27" s="5"/>
      <c r="BE27" s="5"/>
      <c r="BF27" s="5"/>
      <c r="BG27" s="62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62"/>
      <c r="BV27" s="5"/>
      <c r="BW27" s="62"/>
      <c r="BX27" s="5"/>
      <c r="BY27" s="62"/>
      <c r="BZ27" s="5"/>
      <c r="CA27" s="62"/>
      <c r="CB27" s="5"/>
      <c r="CC27" s="5"/>
      <c r="CD27" s="5"/>
      <c r="CE27" s="62"/>
      <c r="CF27" s="5"/>
      <c r="CG27" s="5"/>
      <c r="CH27" s="5"/>
      <c r="CI27" s="62"/>
      <c r="CJ27" s="5"/>
      <c r="CK27" s="62"/>
      <c r="CL27" s="5"/>
      <c r="CM27" s="5"/>
      <c r="CN27" s="62"/>
      <c r="CO27" s="5"/>
      <c r="CP27" s="5"/>
      <c r="CQ27" s="5">
        <v>8</v>
      </c>
      <c r="CR27" s="62">
        <v>2</v>
      </c>
      <c r="CS27" s="5"/>
      <c r="CT27" s="62"/>
      <c r="CU27" s="5"/>
      <c r="CV27" s="62"/>
      <c r="CW27" s="5"/>
      <c r="CX27" s="8"/>
    </row>
    <row r="28" spans="1:102" x14ac:dyDescent="0.25">
      <c r="A28" s="2" t="s">
        <v>45</v>
      </c>
      <c r="B28" s="2" t="s">
        <v>46</v>
      </c>
      <c r="C28" s="2" t="s">
        <v>42</v>
      </c>
      <c r="D28" s="2" t="s">
        <v>6</v>
      </c>
      <c r="E28" s="56" t="s">
        <v>379</v>
      </c>
      <c r="F28" s="23">
        <f t="shared" si="0"/>
        <v>7</v>
      </c>
      <c r="G28" s="29">
        <f t="shared" si="1"/>
        <v>1</v>
      </c>
      <c r="H28" s="23">
        <f t="shared" si="2"/>
        <v>8</v>
      </c>
      <c r="I28" s="5"/>
      <c r="J28" s="5"/>
      <c r="K28" s="62"/>
      <c r="L28" s="5"/>
      <c r="M28" s="5"/>
      <c r="N28" s="62"/>
      <c r="O28" s="5">
        <v>1</v>
      </c>
      <c r="P28" s="62"/>
      <c r="Q28" s="5"/>
      <c r="R28" s="62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62"/>
      <c r="AH28" s="5"/>
      <c r="AI28" s="5">
        <v>1</v>
      </c>
      <c r="AJ28" s="62"/>
      <c r="AK28" s="5"/>
      <c r="AL28" s="5"/>
      <c r="AM28" s="5"/>
      <c r="AN28" s="5"/>
      <c r="AO28" s="5"/>
      <c r="AP28" s="62"/>
      <c r="AQ28" s="5"/>
      <c r="AR28" s="62"/>
      <c r="AS28" s="5"/>
      <c r="AT28" s="62"/>
      <c r="AU28" s="5"/>
      <c r="AV28" s="5"/>
      <c r="AW28" s="5"/>
      <c r="AX28" s="5"/>
      <c r="AY28" s="5"/>
      <c r="AZ28" s="5"/>
      <c r="BA28" s="62"/>
      <c r="BB28" s="5"/>
      <c r="BC28" s="5"/>
      <c r="BD28" s="5"/>
      <c r="BE28" s="5"/>
      <c r="BF28" s="5"/>
      <c r="BG28" s="62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>
        <v>2</v>
      </c>
      <c r="BU28" s="62">
        <v>1</v>
      </c>
      <c r="BV28" s="5"/>
      <c r="BW28" s="62"/>
      <c r="BX28" s="5"/>
      <c r="BY28" s="62"/>
      <c r="BZ28" s="5"/>
      <c r="CA28" s="62"/>
      <c r="CB28" s="5"/>
      <c r="CC28" s="5"/>
      <c r="CD28" s="5"/>
      <c r="CE28" s="62"/>
      <c r="CF28" s="5"/>
      <c r="CG28" s="5"/>
      <c r="CH28" s="5"/>
      <c r="CI28" s="62"/>
      <c r="CJ28" s="5">
        <v>1</v>
      </c>
      <c r="CK28" s="62"/>
      <c r="CL28" s="5"/>
      <c r="CM28" s="5"/>
      <c r="CN28" s="62"/>
      <c r="CO28" s="5"/>
      <c r="CP28" s="5"/>
      <c r="CQ28" s="5">
        <v>2</v>
      </c>
      <c r="CR28" s="62"/>
      <c r="CS28" s="5"/>
      <c r="CT28" s="62"/>
      <c r="CU28" s="5"/>
      <c r="CV28" s="62"/>
      <c r="CW28" s="5"/>
      <c r="CX28" s="8"/>
    </row>
    <row r="29" spans="1:102" x14ac:dyDescent="0.25">
      <c r="A29" s="2" t="s">
        <v>313</v>
      </c>
      <c r="B29" s="2" t="s">
        <v>341</v>
      </c>
      <c r="C29" s="2" t="s">
        <v>42</v>
      </c>
      <c r="D29" s="2" t="s">
        <v>6</v>
      </c>
      <c r="E29" s="56" t="s">
        <v>378</v>
      </c>
      <c r="F29" s="23">
        <f t="shared" si="0"/>
        <v>3</v>
      </c>
      <c r="G29" s="29">
        <f t="shared" si="1"/>
        <v>0</v>
      </c>
      <c r="H29" s="23">
        <f t="shared" si="2"/>
        <v>3</v>
      </c>
      <c r="I29" s="5"/>
      <c r="J29" s="5"/>
      <c r="K29" s="62"/>
      <c r="L29" s="5"/>
      <c r="M29" s="5"/>
      <c r="N29" s="62"/>
      <c r="O29" s="5"/>
      <c r="P29" s="62"/>
      <c r="Q29" s="5"/>
      <c r="R29" s="62"/>
      <c r="S29" s="5"/>
      <c r="T29" s="5"/>
      <c r="U29" s="5"/>
      <c r="V29" s="5">
        <v>1</v>
      </c>
      <c r="W29" s="5"/>
      <c r="X29" s="5"/>
      <c r="Y29" s="5"/>
      <c r="Z29" s="5"/>
      <c r="AA29" s="5"/>
      <c r="AB29" s="5"/>
      <c r="AC29" s="5"/>
      <c r="AD29" s="5"/>
      <c r="AE29" s="5"/>
      <c r="AF29" s="5"/>
      <c r="AG29" s="62"/>
      <c r="AH29" s="5"/>
      <c r="AI29" s="5"/>
      <c r="AJ29" s="62"/>
      <c r="AK29" s="5"/>
      <c r="AL29" s="5"/>
      <c r="AM29" s="5"/>
      <c r="AN29" s="5"/>
      <c r="AO29" s="5"/>
      <c r="AP29" s="62"/>
      <c r="AQ29" s="5"/>
      <c r="AR29" s="62"/>
      <c r="AS29" s="5"/>
      <c r="AT29" s="62"/>
      <c r="AU29" s="5"/>
      <c r="AV29" s="5"/>
      <c r="AW29" s="5"/>
      <c r="AX29" s="5"/>
      <c r="AY29" s="5"/>
      <c r="AZ29" s="5"/>
      <c r="BA29" s="62"/>
      <c r="BB29" s="5">
        <v>2</v>
      </c>
      <c r="BC29" s="5"/>
      <c r="BD29" s="5"/>
      <c r="BE29" s="5"/>
      <c r="BF29" s="5"/>
      <c r="BG29" s="62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62"/>
      <c r="BV29" s="5"/>
      <c r="BW29" s="62"/>
      <c r="BX29" s="5"/>
      <c r="BY29" s="62"/>
      <c r="BZ29" s="5"/>
      <c r="CA29" s="62"/>
      <c r="CB29" s="5"/>
      <c r="CC29" s="5"/>
      <c r="CD29" s="5"/>
      <c r="CE29" s="62"/>
      <c r="CF29" s="5"/>
      <c r="CG29" s="5"/>
      <c r="CH29" s="5"/>
      <c r="CI29" s="62"/>
      <c r="CJ29" s="5"/>
      <c r="CK29" s="62"/>
      <c r="CL29" s="5"/>
      <c r="CM29" s="5"/>
      <c r="CN29" s="62"/>
      <c r="CO29" s="5"/>
      <c r="CP29" s="5"/>
      <c r="CQ29" s="5"/>
      <c r="CR29" s="62"/>
      <c r="CS29" s="5"/>
      <c r="CT29" s="62"/>
      <c r="CU29" s="5"/>
      <c r="CV29" s="62"/>
      <c r="CW29" s="5"/>
      <c r="CX29" s="8"/>
    </row>
    <row r="30" spans="1:102" x14ac:dyDescent="0.25">
      <c r="A30" s="2" t="s">
        <v>47</v>
      </c>
      <c r="B30" s="2" t="s">
        <v>48</v>
      </c>
      <c r="C30" s="2" t="s">
        <v>42</v>
      </c>
      <c r="D30" s="2" t="s">
        <v>6</v>
      </c>
      <c r="E30" s="56" t="s">
        <v>379</v>
      </c>
      <c r="F30" s="23">
        <f t="shared" si="0"/>
        <v>2</v>
      </c>
      <c r="G30" s="29">
        <f t="shared" si="1"/>
        <v>0</v>
      </c>
      <c r="H30" s="23">
        <f t="shared" si="2"/>
        <v>2</v>
      </c>
      <c r="I30" s="5"/>
      <c r="J30" s="5"/>
      <c r="K30" s="62"/>
      <c r="L30" s="5"/>
      <c r="M30" s="5">
        <v>1</v>
      </c>
      <c r="N30" s="62"/>
      <c r="O30" s="5"/>
      <c r="P30" s="62"/>
      <c r="Q30" s="5"/>
      <c r="R30" s="62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62"/>
      <c r="AH30" s="5"/>
      <c r="AI30" s="5"/>
      <c r="AJ30" s="62"/>
      <c r="AK30" s="5"/>
      <c r="AL30" s="5"/>
      <c r="AM30" s="5"/>
      <c r="AN30" s="5"/>
      <c r="AO30" s="5"/>
      <c r="AP30" s="62"/>
      <c r="AQ30" s="5"/>
      <c r="AR30" s="62"/>
      <c r="AS30" s="5"/>
      <c r="AT30" s="62"/>
      <c r="AU30" s="5"/>
      <c r="AV30" s="5"/>
      <c r="AW30" s="5"/>
      <c r="AX30" s="5"/>
      <c r="AY30" s="5"/>
      <c r="AZ30" s="5"/>
      <c r="BA30" s="62"/>
      <c r="BB30" s="5"/>
      <c r="BC30" s="5"/>
      <c r="BD30" s="5"/>
      <c r="BE30" s="5"/>
      <c r="BF30" s="5"/>
      <c r="BG30" s="62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62"/>
      <c r="BV30" s="5"/>
      <c r="BW30" s="62"/>
      <c r="BX30" s="5"/>
      <c r="BY30" s="62"/>
      <c r="BZ30" s="5"/>
      <c r="CA30" s="62"/>
      <c r="CB30" s="5"/>
      <c r="CC30" s="5"/>
      <c r="CD30" s="5"/>
      <c r="CE30" s="62"/>
      <c r="CF30" s="5"/>
      <c r="CG30" s="5"/>
      <c r="CH30" s="5"/>
      <c r="CI30" s="62"/>
      <c r="CJ30" s="5"/>
      <c r="CK30" s="62"/>
      <c r="CL30" s="5"/>
      <c r="CM30" s="5"/>
      <c r="CN30" s="62"/>
      <c r="CO30" s="5"/>
      <c r="CP30" s="5"/>
      <c r="CQ30" s="5">
        <v>1</v>
      </c>
      <c r="CR30" s="62"/>
      <c r="CS30" s="5"/>
      <c r="CT30" s="62"/>
      <c r="CU30" s="5"/>
      <c r="CV30" s="62"/>
      <c r="CW30" s="5"/>
      <c r="CX30" s="8"/>
    </row>
    <row r="31" spans="1:102" x14ac:dyDescent="0.25">
      <c r="A31" s="2" t="s">
        <v>314</v>
      </c>
      <c r="B31" s="2" t="s">
        <v>342</v>
      </c>
      <c r="C31" s="2" t="s">
        <v>42</v>
      </c>
      <c r="D31" s="2" t="s">
        <v>6</v>
      </c>
      <c r="E31" s="56" t="s">
        <v>379</v>
      </c>
      <c r="F31" s="23">
        <f t="shared" si="0"/>
        <v>5</v>
      </c>
      <c r="G31" s="29">
        <f t="shared" si="1"/>
        <v>4</v>
      </c>
      <c r="H31" s="23">
        <f t="shared" si="2"/>
        <v>9</v>
      </c>
      <c r="I31" s="5"/>
      <c r="J31" s="5"/>
      <c r="K31" s="62"/>
      <c r="L31" s="5"/>
      <c r="M31" s="5"/>
      <c r="N31" s="62"/>
      <c r="O31" s="5"/>
      <c r="P31" s="62"/>
      <c r="Q31" s="5"/>
      <c r="R31" s="62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62"/>
      <c r="AH31" s="5"/>
      <c r="AI31" s="5"/>
      <c r="AJ31" s="62"/>
      <c r="AK31" s="5"/>
      <c r="AL31" s="5"/>
      <c r="AM31" s="5"/>
      <c r="AN31" s="5"/>
      <c r="AO31" s="5"/>
      <c r="AP31" s="62"/>
      <c r="AQ31" s="5">
        <v>2</v>
      </c>
      <c r="AR31" s="62">
        <v>2</v>
      </c>
      <c r="AS31" s="5"/>
      <c r="AT31" s="62"/>
      <c r="AU31" s="5"/>
      <c r="AV31" s="5"/>
      <c r="AW31" s="5"/>
      <c r="AX31" s="5"/>
      <c r="AY31" s="5"/>
      <c r="AZ31" s="5"/>
      <c r="BA31" s="62"/>
      <c r="BB31" s="5"/>
      <c r="BC31" s="5"/>
      <c r="BD31" s="5"/>
      <c r="BE31" s="5"/>
      <c r="BF31" s="5"/>
      <c r="BG31" s="62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>
        <v>3</v>
      </c>
      <c r="BU31" s="62">
        <v>2</v>
      </c>
      <c r="BV31" s="5"/>
      <c r="BW31" s="62"/>
      <c r="BX31" s="5"/>
      <c r="BY31" s="62"/>
      <c r="BZ31" s="5"/>
      <c r="CA31" s="62"/>
      <c r="CB31" s="5"/>
      <c r="CC31" s="5"/>
      <c r="CD31" s="5"/>
      <c r="CE31" s="62"/>
      <c r="CF31" s="5"/>
      <c r="CG31" s="5"/>
      <c r="CH31" s="5"/>
      <c r="CI31" s="62"/>
      <c r="CJ31" s="5"/>
      <c r="CK31" s="62"/>
      <c r="CL31" s="5"/>
      <c r="CM31" s="5"/>
      <c r="CN31" s="62"/>
      <c r="CO31" s="5"/>
      <c r="CP31" s="5"/>
      <c r="CQ31" s="5"/>
      <c r="CR31" s="62"/>
      <c r="CS31" s="5"/>
      <c r="CT31" s="62"/>
      <c r="CU31" s="5"/>
      <c r="CV31" s="62"/>
      <c r="CW31" s="5"/>
      <c r="CX31" s="8"/>
    </row>
    <row r="32" spans="1:102" x14ac:dyDescent="0.25">
      <c r="A32" s="2" t="s">
        <v>315</v>
      </c>
      <c r="B32" s="2" t="s">
        <v>343</v>
      </c>
      <c r="C32" s="2" t="s">
        <v>22</v>
      </c>
      <c r="D32" s="2" t="s">
        <v>12</v>
      </c>
      <c r="E32" s="56" t="s">
        <v>384</v>
      </c>
      <c r="F32" s="23">
        <f t="shared" si="0"/>
        <v>4</v>
      </c>
      <c r="G32" s="29">
        <f t="shared" si="1"/>
        <v>0</v>
      </c>
      <c r="H32" s="23">
        <f t="shared" si="2"/>
        <v>4</v>
      </c>
      <c r="I32" s="5"/>
      <c r="J32" s="5"/>
      <c r="K32" s="62"/>
      <c r="L32" s="5"/>
      <c r="M32" s="5"/>
      <c r="N32" s="62"/>
      <c r="O32" s="5"/>
      <c r="P32" s="62"/>
      <c r="Q32" s="5"/>
      <c r="R32" s="62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62"/>
      <c r="AH32" s="5"/>
      <c r="AI32" s="5"/>
      <c r="AJ32" s="62"/>
      <c r="AK32" s="5"/>
      <c r="AL32" s="5"/>
      <c r="AM32" s="5"/>
      <c r="AN32" s="5"/>
      <c r="AO32" s="5"/>
      <c r="AP32" s="62"/>
      <c r="AQ32" s="5"/>
      <c r="AR32" s="62"/>
      <c r="AS32" s="5"/>
      <c r="AT32" s="62"/>
      <c r="AU32" s="5"/>
      <c r="AV32" s="5"/>
      <c r="AW32" s="5"/>
      <c r="AX32" s="5"/>
      <c r="AY32" s="5"/>
      <c r="AZ32" s="5"/>
      <c r="BA32" s="62"/>
      <c r="BB32" s="5"/>
      <c r="BC32" s="5"/>
      <c r="BD32" s="5"/>
      <c r="BE32" s="5"/>
      <c r="BF32" s="5"/>
      <c r="BG32" s="62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>
        <v>4</v>
      </c>
      <c r="BU32" s="62"/>
      <c r="BV32" s="5"/>
      <c r="BW32" s="62"/>
      <c r="BX32" s="5"/>
      <c r="BY32" s="62"/>
      <c r="BZ32" s="5"/>
      <c r="CA32" s="62"/>
      <c r="CB32" s="5"/>
      <c r="CC32" s="5"/>
      <c r="CD32" s="5"/>
      <c r="CE32" s="62"/>
      <c r="CF32" s="5"/>
      <c r="CG32" s="5"/>
      <c r="CH32" s="5"/>
      <c r="CI32" s="62"/>
      <c r="CJ32" s="5"/>
      <c r="CK32" s="62"/>
      <c r="CL32" s="5"/>
      <c r="CM32" s="5"/>
      <c r="CN32" s="62"/>
      <c r="CO32" s="5"/>
      <c r="CP32" s="5"/>
      <c r="CQ32" s="5"/>
      <c r="CR32" s="62"/>
      <c r="CS32" s="5"/>
      <c r="CT32" s="62"/>
      <c r="CU32" s="5"/>
      <c r="CV32" s="62"/>
      <c r="CW32" s="5"/>
      <c r="CX32" s="8"/>
    </row>
    <row r="33" spans="1:102" x14ac:dyDescent="0.25">
      <c r="A33" s="2" t="s">
        <v>49</v>
      </c>
      <c r="B33" s="2" t="s">
        <v>50</v>
      </c>
      <c r="C33" s="2" t="s">
        <v>28</v>
      </c>
      <c r="D33" s="2" t="s">
        <v>6</v>
      </c>
      <c r="E33" s="56" t="s">
        <v>384</v>
      </c>
      <c r="F33" s="23">
        <f t="shared" si="0"/>
        <v>2</v>
      </c>
      <c r="G33" s="29">
        <f t="shared" si="1"/>
        <v>0</v>
      </c>
      <c r="H33" s="23">
        <f t="shared" si="2"/>
        <v>2</v>
      </c>
      <c r="I33" s="5"/>
      <c r="J33" s="5"/>
      <c r="K33" s="62"/>
      <c r="L33" s="5"/>
      <c r="M33" s="5"/>
      <c r="N33" s="62"/>
      <c r="O33" s="5"/>
      <c r="P33" s="62"/>
      <c r="Q33" s="5"/>
      <c r="R33" s="62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62"/>
      <c r="AH33" s="5"/>
      <c r="AI33" s="5"/>
      <c r="AJ33" s="62"/>
      <c r="AK33" s="5"/>
      <c r="AL33" s="5"/>
      <c r="AM33" s="5"/>
      <c r="AN33" s="5"/>
      <c r="AO33" s="5"/>
      <c r="AP33" s="62"/>
      <c r="AQ33" s="5"/>
      <c r="AR33" s="62"/>
      <c r="AS33" s="5"/>
      <c r="AT33" s="62"/>
      <c r="AU33" s="5"/>
      <c r="AV33" s="5"/>
      <c r="AW33" s="5"/>
      <c r="AX33" s="5"/>
      <c r="AY33" s="5"/>
      <c r="AZ33" s="5"/>
      <c r="BA33" s="62"/>
      <c r="BB33" s="5">
        <v>2</v>
      </c>
      <c r="BC33" s="5"/>
      <c r="BD33" s="5"/>
      <c r="BE33" s="5"/>
      <c r="BF33" s="5"/>
      <c r="BG33" s="62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62"/>
      <c r="BV33" s="5"/>
      <c r="BW33" s="62"/>
      <c r="BX33" s="5"/>
      <c r="BY33" s="62"/>
      <c r="BZ33" s="5"/>
      <c r="CA33" s="62"/>
      <c r="CB33" s="5"/>
      <c r="CC33" s="5"/>
      <c r="CD33" s="5"/>
      <c r="CE33" s="62"/>
      <c r="CF33" s="5"/>
      <c r="CG33" s="5"/>
      <c r="CH33" s="5"/>
      <c r="CI33" s="62"/>
      <c r="CJ33" s="5"/>
      <c r="CK33" s="62"/>
      <c r="CL33" s="5"/>
      <c r="CM33" s="5"/>
      <c r="CN33" s="62"/>
      <c r="CO33" s="5"/>
      <c r="CP33" s="5"/>
      <c r="CQ33" s="5"/>
      <c r="CR33" s="62"/>
      <c r="CS33" s="5"/>
      <c r="CT33" s="62"/>
      <c r="CU33" s="5"/>
      <c r="CV33" s="62"/>
      <c r="CW33" s="5"/>
      <c r="CX33" s="8"/>
    </row>
    <row r="34" spans="1:102" x14ac:dyDescent="0.25">
      <c r="A34" s="2" t="s">
        <v>51</v>
      </c>
      <c r="B34" s="2" t="s">
        <v>52</v>
      </c>
      <c r="C34" s="2" t="s">
        <v>53</v>
      </c>
      <c r="D34" s="2" t="s">
        <v>6</v>
      </c>
      <c r="E34" s="56" t="s">
        <v>379</v>
      </c>
      <c r="F34" s="23">
        <f t="shared" si="0"/>
        <v>27</v>
      </c>
      <c r="G34" s="29">
        <f t="shared" si="1"/>
        <v>0</v>
      </c>
      <c r="H34" s="23">
        <f t="shared" si="2"/>
        <v>27</v>
      </c>
      <c r="I34" s="5"/>
      <c r="J34" s="5"/>
      <c r="K34" s="62"/>
      <c r="L34" s="5">
        <v>1</v>
      </c>
      <c r="M34" s="5"/>
      <c r="N34" s="62"/>
      <c r="O34" s="5">
        <v>1</v>
      </c>
      <c r="P34" s="62"/>
      <c r="Q34" s="5"/>
      <c r="R34" s="62"/>
      <c r="S34" s="5">
        <v>1</v>
      </c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>
        <v>1</v>
      </c>
      <c r="AF34" s="5"/>
      <c r="AG34" s="62"/>
      <c r="AH34" s="5"/>
      <c r="AI34" s="5">
        <v>1</v>
      </c>
      <c r="AJ34" s="62"/>
      <c r="AK34" s="5"/>
      <c r="AL34" s="5"/>
      <c r="AM34" s="5"/>
      <c r="AN34" s="5">
        <v>2</v>
      </c>
      <c r="AO34" s="5"/>
      <c r="AP34" s="62"/>
      <c r="AQ34" s="5"/>
      <c r="AR34" s="62"/>
      <c r="AS34" s="5"/>
      <c r="AT34" s="62"/>
      <c r="AU34" s="5"/>
      <c r="AV34" s="5"/>
      <c r="AW34" s="5"/>
      <c r="AX34" s="5">
        <v>4</v>
      </c>
      <c r="AY34" s="5"/>
      <c r="AZ34" s="5"/>
      <c r="BA34" s="62"/>
      <c r="BB34" s="5">
        <v>2</v>
      </c>
      <c r="BC34" s="5"/>
      <c r="BD34" s="5"/>
      <c r="BE34" s="5"/>
      <c r="BF34" s="5"/>
      <c r="BG34" s="62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>
        <v>3</v>
      </c>
      <c r="BU34" s="62"/>
      <c r="BV34" s="5">
        <v>4</v>
      </c>
      <c r="BW34" s="62"/>
      <c r="BX34" s="5"/>
      <c r="BY34" s="62"/>
      <c r="BZ34" s="5"/>
      <c r="CA34" s="62"/>
      <c r="CB34" s="5"/>
      <c r="CC34" s="5"/>
      <c r="CD34" s="5"/>
      <c r="CE34" s="62"/>
      <c r="CF34" s="5"/>
      <c r="CG34" s="5"/>
      <c r="CH34" s="5"/>
      <c r="CI34" s="62"/>
      <c r="CJ34" s="5">
        <v>1</v>
      </c>
      <c r="CK34" s="62"/>
      <c r="CL34" s="5"/>
      <c r="CM34" s="5"/>
      <c r="CN34" s="62"/>
      <c r="CO34" s="5">
        <v>1</v>
      </c>
      <c r="CP34" s="5"/>
      <c r="CQ34" s="5"/>
      <c r="CR34" s="62"/>
      <c r="CS34" s="5">
        <v>5</v>
      </c>
      <c r="CT34" s="62"/>
      <c r="CU34" s="5"/>
      <c r="CV34" s="62"/>
      <c r="CW34" s="5"/>
      <c r="CX34" s="8"/>
    </row>
    <row r="35" spans="1:102" x14ac:dyDescent="0.25">
      <c r="A35" s="2" t="s">
        <v>54</v>
      </c>
      <c r="B35" s="2" t="s">
        <v>55</v>
      </c>
      <c r="C35" s="2" t="s">
        <v>53</v>
      </c>
      <c r="D35" s="2" t="s">
        <v>6</v>
      </c>
      <c r="E35" s="56" t="s">
        <v>379</v>
      </c>
      <c r="F35" s="23">
        <f t="shared" si="0"/>
        <v>8</v>
      </c>
      <c r="G35" s="29">
        <f t="shared" si="1"/>
        <v>3</v>
      </c>
      <c r="H35" s="23">
        <f t="shared" si="2"/>
        <v>11</v>
      </c>
      <c r="I35" s="5"/>
      <c r="J35" s="5"/>
      <c r="K35" s="62"/>
      <c r="L35" s="5"/>
      <c r="M35" s="5"/>
      <c r="N35" s="62"/>
      <c r="O35" s="5"/>
      <c r="P35" s="62"/>
      <c r="Q35" s="5"/>
      <c r="R35" s="62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62"/>
      <c r="AH35" s="5"/>
      <c r="AI35" s="5"/>
      <c r="AJ35" s="62"/>
      <c r="AK35" s="5"/>
      <c r="AL35" s="5"/>
      <c r="AM35" s="5"/>
      <c r="AN35" s="5"/>
      <c r="AO35" s="5"/>
      <c r="AP35" s="62"/>
      <c r="AQ35" s="5"/>
      <c r="AR35" s="62"/>
      <c r="AS35" s="5"/>
      <c r="AT35" s="62"/>
      <c r="AU35" s="5"/>
      <c r="AV35" s="5"/>
      <c r="AW35" s="5"/>
      <c r="AX35" s="5"/>
      <c r="AY35" s="5"/>
      <c r="AZ35" s="5"/>
      <c r="BA35" s="62"/>
      <c r="BB35" s="5"/>
      <c r="BC35" s="5"/>
      <c r="BD35" s="5"/>
      <c r="BE35" s="5"/>
      <c r="BF35" s="5"/>
      <c r="BG35" s="62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62"/>
      <c r="BV35" s="5">
        <v>3</v>
      </c>
      <c r="BW35" s="62">
        <v>2</v>
      </c>
      <c r="BX35" s="5"/>
      <c r="BY35" s="62"/>
      <c r="BZ35" s="5"/>
      <c r="CA35" s="62"/>
      <c r="CB35" s="5"/>
      <c r="CC35" s="5"/>
      <c r="CD35" s="5"/>
      <c r="CE35" s="62"/>
      <c r="CF35" s="5"/>
      <c r="CG35" s="5"/>
      <c r="CH35" s="5"/>
      <c r="CI35" s="62"/>
      <c r="CJ35" s="5">
        <v>5</v>
      </c>
      <c r="CK35" s="62">
        <v>1</v>
      </c>
      <c r="CL35" s="5"/>
      <c r="CM35" s="5"/>
      <c r="CN35" s="62"/>
      <c r="CO35" s="5"/>
      <c r="CP35" s="5"/>
      <c r="CQ35" s="5"/>
      <c r="CR35" s="62"/>
      <c r="CS35" s="5"/>
      <c r="CT35" s="62"/>
      <c r="CU35" s="5"/>
      <c r="CV35" s="62"/>
      <c r="CW35" s="5"/>
      <c r="CX35" s="8"/>
    </row>
    <row r="36" spans="1:102" x14ac:dyDescent="0.25">
      <c r="A36" s="2" t="s">
        <v>316</v>
      </c>
      <c r="B36" s="2" t="s">
        <v>344</v>
      </c>
      <c r="C36" s="2" t="s">
        <v>53</v>
      </c>
      <c r="D36" s="2" t="s">
        <v>6</v>
      </c>
      <c r="E36" s="56" t="s">
        <v>463</v>
      </c>
      <c r="F36" s="23">
        <f t="shared" si="0"/>
        <v>7</v>
      </c>
      <c r="G36" s="29">
        <f t="shared" si="1"/>
        <v>5</v>
      </c>
      <c r="H36" s="23">
        <f t="shared" si="2"/>
        <v>12</v>
      </c>
      <c r="I36" s="5"/>
      <c r="J36" s="5"/>
      <c r="K36" s="62"/>
      <c r="L36" s="5"/>
      <c r="M36" s="5"/>
      <c r="N36" s="62"/>
      <c r="O36" s="5"/>
      <c r="P36" s="62"/>
      <c r="Q36" s="5"/>
      <c r="R36" s="62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62"/>
      <c r="AH36" s="5"/>
      <c r="AI36" s="5"/>
      <c r="AJ36" s="62"/>
      <c r="AK36" s="5"/>
      <c r="AL36" s="5"/>
      <c r="AM36" s="5"/>
      <c r="AN36" s="5"/>
      <c r="AO36" s="5"/>
      <c r="AP36" s="62"/>
      <c r="AQ36" s="5"/>
      <c r="AR36" s="62"/>
      <c r="AS36" s="5"/>
      <c r="AT36" s="62"/>
      <c r="AU36" s="5"/>
      <c r="AV36" s="5"/>
      <c r="AW36" s="5"/>
      <c r="AX36" s="5"/>
      <c r="AY36" s="5"/>
      <c r="AZ36" s="5"/>
      <c r="BA36" s="62"/>
      <c r="BB36" s="5"/>
      <c r="BC36" s="5"/>
      <c r="BD36" s="5"/>
      <c r="BE36" s="5"/>
      <c r="BF36" s="5"/>
      <c r="BG36" s="62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>
        <v>7</v>
      </c>
      <c r="BU36" s="62">
        <v>5</v>
      </c>
      <c r="BV36" s="5"/>
      <c r="BW36" s="62"/>
      <c r="BX36" s="5"/>
      <c r="BY36" s="62"/>
      <c r="BZ36" s="5"/>
      <c r="CA36" s="62"/>
      <c r="CB36" s="5"/>
      <c r="CC36" s="5"/>
      <c r="CD36" s="5"/>
      <c r="CE36" s="62"/>
      <c r="CF36" s="5"/>
      <c r="CG36" s="5"/>
      <c r="CH36" s="5"/>
      <c r="CI36" s="62"/>
      <c r="CJ36" s="5"/>
      <c r="CK36" s="62"/>
      <c r="CL36" s="5"/>
      <c r="CM36" s="5"/>
      <c r="CN36" s="62"/>
      <c r="CO36" s="5"/>
      <c r="CP36" s="5"/>
      <c r="CQ36" s="5"/>
      <c r="CR36" s="62"/>
      <c r="CS36" s="5"/>
      <c r="CT36" s="62"/>
      <c r="CU36" s="5"/>
      <c r="CV36" s="62"/>
      <c r="CW36" s="5"/>
      <c r="CX36" s="8"/>
    </row>
    <row r="37" spans="1:102" x14ac:dyDescent="0.25">
      <c r="A37" s="2" t="s">
        <v>317</v>
      </c>
      <c r="B37" s="2" t="s">
        <v>345</v>
      </c>
      <c r="C37" s="2" t="s">
        <v>9</v>
      </c>
      <c r="D37" s="2" t="s">
        <v>6</v>
      </c>
      <c r="E37" s="56" t="s">
        <v>381</v>
      </c>
      <c r="F37" s="23">
        <f t="shared" si="0"/>
        <v>3</v>
      </c>
      <c r="G37" s="29">
        <f t="shared" si="1"/>
        <v>0</v>
      </c>
      <c r="H37" s="23">
        <f t="shared" si="2"/>
        <v>3</v>
      </c>
      <c r="I37" s="5"/>
      <c r="J37" s="5"/>
      <c r="K37" s="62"/>
      <c r="L37" s="5"/>
      <c r="M37" s="5"/>
      <c r="N37" s="62"/>
      <c r="O37" s="5"/>
      <c r="P37" s="62"/>
      <c r="Q37" s="5"/>
      <c r="R37" s="62"/>
      <c r="S37" s="5"/>
      <c r="T37" s="5"/>
      <c r="U37" s="5"/>
      <c r="V37" s="5">
        <v>3</v>
      </c>
      <c r="W37" s="5"/>
      <c r="X37" s="5"/>
      <c r="Y37" s="5"/>
      <c r="Z37" s="5"/>
      <c r="AA37" s="5"/>
      <c r="AB37" s="5"/>
      <c r="AC37" s="5"/>
      <c r="AD37" s="5"/>
      <c r="AE37" s="5"/>
      <c r="AF37" s="5"/>
      <c r="AG37" s="62"/>
      <c r="AH37" s="5"/>
      <c r="AI37" s="5"/>
      <c r="AJ37" s="62"/>
      <c r="AK37" s="5"/>
      <c r="AL37" s="5"/>
      <c r="AM37" s="5"/>
      <c r="AN37" s="5"/>
      <c r="AO37" s="5"/>
      <c r="AP37" s="62"/>
      <c r="AQ37" s="5"/>
      <c r="AR37" s="62"/>
      <c r="AS37" s="5"/>
      <c r="AT37" s="62"/>
      <c r="AU37" s="5"/>
      <c r="AV37" s="5"/>
      <c r="AW37" s="5"/>
      <c r="AX37" s="5"/>
      <c r="AY37" s="5"/>
      <c r="AZ37" s="5"/>
      <c r="BA37" s="62"/>
      <c r="BB37" s="5"/>
      <c r="BC37" s="5"/>
      <c r="BD37" s="5"/>
      <c r="BE37" s="5"/>
      <c r="BF37" s="5"/>
      <c r="BG37" s="62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62"/>
      <c r="BV37" s="5"/>
      <c r="BW37" s="62"/>
      <c r="BX37" s="5"/>
      <c r="BY37" s="62"/>
      <c r="BZ37" s="5"/>
      <c r="CA37" s="62"/>
      <c r="CB37" s="5"/>
      <c r="CC37" s="5"/>
      <c r="CD37" s="5"/>
      <c r="CE37" s="62"/>
      <c r="CF37" s="5"/>
      <c r="CG37" s="5"/>
      <c r="CH37" s="5"/>
      <c r="CI37" s="62"/>
      <c r="CJ37" s="5"/>
      <c r="CK37" s="62"/>
      <c r="CL37" s="5"/>
      <c r="CM37" s="5"/>
      <c r="CN37" s="62"/>
      <c r="CO37" s="5"/>
      <c r="CP37" s="5"/>
      <c r="CQ37" s="5"/>
      <c r="CR37" s="62"/>
      <c r="CS37" s="5"/>
      <c r="CT37" s="62"/>
      <c r="CU37" s="5"/>
      <c r="CV37" s="62"/>
      <c r="CW37" s="5"/>
      <c r="CX37" s="8"/>
    </row>
    <row r="38" spans="1:102" x14ac:dyDescent="0.25">
      <c r="A38" s="2" t="s">
        <v>56</v>
      </c>
      <c r="B38" s="2" t="s">
        <v>57</v>
      </c>
      <c r="C38" s="2" t="s">
        <v>5</v>
      </c>
      <c r="D38" s="2" t="s">
        <v>6</v>
      </c>
      <c r="E38" s="56" t="s">
        <v>463</v>
      </c>
      <c r="F38" s="23">
        <f t="shared" si="0"/>
        <v>15</v>
      </c>
      <c r="G38" s="29">
        <f t="shared" si="1"/>
        <v>5</v>
      </c>
      <c r="H38" s="23">
        <f t="shared" si="2"/>
        <v>20</v>
      </c>
      <c r="I38" s="5"/>
      <c r="J38" s="5"/>
      <c r="K38" s="62"/>
      <c r="L38" s="5"/>
      <c r="M38" s="5"/>
      <c r="N38" s="62"/>
      <c r="O38" s="5"/>
      <c r="P38" s="62"/>
      <c r="Q38" s="5">
        <v>6</v>
      </c>
      <c r="R38" s="62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62"/>
      <c r="AH38" s="5"/>
      <c r="AI38" s="5">
        <v>2</v>
      </c>
      <c r="AJ38" s="62"/>
      <c r="AK38" s="5"/>
      <c r="AL38" s="5"/>
      <c r="AM38" s="5"/>
      <c r="AN38" s="5"/>
      <c r="AO38" s="5"/>
      <c r="AP38" s="62"/>
      <c r="AQ38" s="5"/>
      <c r="AR38" s="62"/>
      <c r="AS38" s="5"/>
      <c r="AT38" s="62"/>
      <c r="AU38" s="5"/>
      <c r="AV38" s="5"/>
      <c r="AW38" s="5"/>
      <c r="AX38" s="5"/>
      <c r="AY38" s="5"/>
      <c r="AZ38" s="5"/>
      <c r="BA38" s="62"/>
      <c r="BB38" s="5"/>
      <c r="BC38" s="5"/>
      <c r="BD38" s="5"/>
      <c r="BE38" s="5"/>
      <c r="BF38" s="5">
        <v>2</v>
      </c>
      <c r="BG38" s="62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62"/>
      <c r="BV38" s="5"/>
      <c r="BW38" s="62"/>
      <c r="BX38" s="5"/>
      <c r="BY38" s="62"/>
      <c r="BZ38" s="5"/>
      <c r="CA38" s="62"/>
      <c r="CB38" s="5"/>
      <c r="CC38" s="5"/>
      <c r="CD38" s="5"/>
      <c r="CE38" s="62"/>
      <c r="CF38" s="5"/>
      <c r="CG38" s="5"/>
      <c r="CH38" s="5"/>
      <c r="CI38" s="62"/>
      <c r="CJ38" s="5">
        <v>4</v>
      </c>
      <c r="CK38" s="62">
        <v>1</v>
      </c>
      <c r="CL38" s="5"/>
      <c r="CM38" s="5">
        <v>1</v>
      </c>
      <c r="CN38" s="62">
        <v>4</v>
      </c>
      <c r="CO38" s="5"/>
      <c r="CP38" s="5"/>
      <c r="CQ38" s="5"/>
      <c r="CR38" s="62"/>
      <c r="CS38" s="5"/>
      <c r="CT38" s="62"/>
      <c r="CU38" s="5"/>
      <c r="CV38" s="62"/>
      <c r="CW38" s="5"/>
      <c r="CX38" s="8"/>
    </row>
    <row r="39" spans="1:102" x14ac:dyDescent="0.25">
      <c r="A39" s="2" t="s">
        <v>58</v>
      </c>
      <c r="B39" s="2" t="s">
        <v>59</v>
      </c>
      <c r="C39" s="2" t="s">
        <v>5</v>
      </c>
      <c r="D39" s="2" t="s">
        <v>6</v>
      </c>
      <c r="E39" s="56" t="s">
        <v>463</v>
      </c>
      <c r="F39" s="23">
        <f t="shared" si="0"/>
        <v>82</v>
      </c>
      <c r="G39" s="29">
        <f t="shared" si="1"/>
        <v>0</v>
      </c>
      <c r="H39" s="23">
        <f t="shared" si="2"/>
        <v>82</v>
      </c>
      <c r="I39" s="5"/>
      <c r="J39" s="5"/>
      <c r="K39" s="62"/>
      <c r="L39" s="5"/>
      <c r="M39" s="5"/>
      <c r="N39" s="62"/>
      <c r="O39" s="5"/>
      <c r="P39" s="62"/>
      <c r="Q39" s="5"/>
      <c r="R39" s="62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>
        <v>17</v>
      </c>
      <c r="AE39" s="5"/>
      <c r="AF39" s="5"/>
      <c r="AG39" s="62"/>
      <c r="AH39" s="5"/>
      <c r="AI39" s="5"/>
      <c r="AJ39" s="62"/>
      <c r="AK39" s="5"/>
      <c r="AL39" s="5"/>
      <c r="AM39" s="5"/>
      <c r="AN39" s="5">
        <v>1</v>
      </c>
      <c r="AO39" s="5">
        <v>4</v>
      </c>
      <c r="AP39" s="62"/>
      <c r="AQ39" s="5"/>
      <c r="AR39" s="62"/>
      <c r="AS39" s="5"/>
      <c r="AT39" s="62"/>
      <c r="AU39" s="5"/>
      <c r="AV39" s="5"/>
      <c r="AW39" s="5"/>
      <c r="AX39" s="5"/>
      <c r="AY39" s="5">
        <v>4</v>
      </c>
      <c r="AZ39" s="5"/>
      <c r="BA39" s="62"/>
      <c r="BB39" s="5">
        <v>1</v>
      </c>
      <c r="BC39" s="5">
        <v>4</v>
      </c>
      <c r="BD39" s="5"/>
      <c r="BE39" s="5">
        <v>21</v>
      </c>
      <c r="BF39" s="5"/>
      <c r="BG39" s="62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62"/>
      <c r="BV39" s="5">
        <v>4</v>
      </c>
      <c r="BW39" s="62"/>
      <c r="BX39" s="5"/>
      <c r="BY39" s="62"/>
      <c r="BZ39" s="5"/>
      <c r="CA39" s="62"/>
      <c r="CB39" s="5"/>
      <c r="CC39" s="5"/>
      <c r="CD39" s="5"/>
      <c r="CE39" s="62"/>
      <c r="CF39" s="5"/>
      <c r="CG39" s="5">
        <v>20</v>
      </c>
      <c r="CH39" s="5"/>
      <c r="CI39" s="62"/>
      <c r="CJ39" s="5"/>
      <c r="CK39" s="62"/>
      <c r="CL39" s="5"/>
      <c r="CM39" s="5"/>
      <c r="CN39" s="62"/>
      <c r="CO39" s="5"/>
      <c r="CP39" s="5"/>
      <c r="CQ39" s="5"/>
      <c r="CR39" s="62"/>
      <c r="CS39" s="5">
        <v>6</v>
      </c>
      <c r="CT39" s="62"/>
      <c r="CU39" s="5"/>
      <c r="CV39" s="62"/>
      <c r="CW39" s="5"/>
      <c r="CX39" s="8"/>
    </row>
    <row r="40" spans="1:102" x14ac:dyDescent="0.25">
      <c r="A40" s="2" t="s">
        <v>318</v>
      </c>
      <c r="B40" s="2" t="s">
        <v>346</v>
      </c>
      <c r="C40" s="2" t="s">
        <v>5</v>
      </c>
      <c r="D40" s="2" t="s">
        <v>6</v>
      </c>
      <c r="E40" s="56" t="s">
        <v>378</v>
      </c>
      <c r="F40" s="23">
        <f t="shared" si="0"/>
        <v>3</v>
      </c>
      <c r="G40" s="29">
        <f t="shared" si="1"/>
        <v>0</v>
      </c>
      <c r="H40" s="23">
        <f t="shared" si="2"/>
        <v>3</v>
      </c>
      <c r="I40" s="5"/>
      <c r="J40" s="5"/>
      <c r="K40" s="62"/>
      <c r="L40" s="5"/>
      <c r="M40" s="5"/>
      <c r="N40" s="62"/>
      <c r="O40" s="5"/>
      <c r="P40" s="62"/>
      <c r="Q40" s="5"/>
      <c r="R40" s="62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62"/>
      <c r="AH40" s="5"/>
      <c r="AI40" s="5">
        <v>3</v>
      </c>
      <c r="AJ40" s="62"/>
      <c r="AK40" s="5"/>
      <c r="AL40" s="5"/>
      <c r="AM40" s="5"/>
      <c r="AN40" s="5"/>
      <c r="AO40" s="5"/>
      <c r="AP40" s="62"/>
      <c r="AQ40" s="5"/>
      <c r="AR40" s="62"/>
      <c r="AS40" s="5"/>
      <c r="AT40" s="62"/>
      <c r="AU40" s="5"/>
      <c r="AV40" s="5"/>
      <c r="AW40" s="5"/>
      <c r="AX40" s="5"/>
      <c r="AY40" s="5"/>
      <c r="AZ40" s="5"/>
      <c r="BA40" s="62"/>
      <c r="BB40" s="5"/>
      <c r="BC40" s="5"/>
      <c r="BD40" s="5"/>
      <c r="BE40" s="5"/>
      <c r="BF40" s="5"/>
      <c r="BG40" s="62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62"/>
      <c r="BV40" s="5"/>
      <c r="BW40" s="62"/>
      <c r="BX40" s="5"/>
      <c r="BY40" s="62"/>
      <c r="BZ40" s="5"/>
      <c r="CA40" s="62"/>
      <c r="CB40" s="5"/>
      <c r="CC40" s="5"/>
      <c r="CD40" s="5"/>
      <c r="CE40" s="62"/>
      <c r="CF40" s="5"/>
      <c r="CG40" s="5"/>
      <c r="CH40" s="5"/>
      <c r="CI40" s="62"/>
      <c r="CJ40" s="5"/>
      <c r="CK40" s="62"/>
      <c r="CL40" s="5"/>
      <c r="CM40" s="5"/>
      <c r="CN40" s="62"/>
      <c r="CO40" s="5"/>
      <c r="CP40" s="5"/>
      <c r="CQ40" s="5"/>
      <c r="CR40" s="62"/>
      <c r="CS40" s="5"/>
      <c r="CT40" s="62"/>
      <c r="CU40" s="5"/>
      <c r="CV40" s="62"/>
      <c r="CW40" s="5"/>
      <c r="CX40" s="8"/>
    </row>
    <row r="41" spans="1:102" x14ac:dyDescent="0.25">
      <c r="A41" s="2" t="s">
        <v>319</v>
      </c>
      <c r="B41" s="2" t="s">
        <v>347</v>
      </c>
      <c r="C41" s="2" t="s">
        <v>5</v>
      </c>
      <c r="D41" s="2" t="s">
        <v>12</v>
      </c>
      <c r="E41" s="56" t="s">
        <v>380</v>
      </c>
      <c r="F41" s="23">
        <f t="shared" si="0"/>
        <v>6</v>
      </c>
      <c r="G41" s="29">
        <f t="shared" si="1"/>
        <v>0</v>
      </c>
      <c r="H41" s="23">
        <f t="shared" si="2"/>
        <v>6</v>
      </c>
      <c r="I41" s="5"/>
      <c r="J41" s="5">
        <v>2</v>
      </c>
      <c r="K41" s="62"/>
      <c r="L41" s="5"/>
      <c r="M41" s="5"/>
      <c r="N41" s="62"/>
      <c r="O41" s="5"/>
      <c r="P41" s="62"/>
      <c r="Q41" s="5">
        <v>2</v>
      </c>
      <c r="R41" s="62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62"/>
      <c r="AH41" s="5"/>
      <c r="AI41" s="5"/>
      <c r="AJ41" s="62"/>
      <c r="AK41" s="5"/>
      <c r="AL41" s="5"/>
      <c r="AM41" s="5"/>
      <c r="AN41" s="5"/>
      <c r="AO41" s="5"/>
      <c r="AP41" s="62"/>
      <c r="AQ41" s="5"/>
      <c r="AR41" s="62"/>
      <c r="AS41" s="5"/>
      <c r="AT41" s="62"/>
      <c r="AU41" s="5"/>
      <c r="AV41" s="5"/>
      <c r="AW41" s="5"/>
      <c r="AX41" s="5"/>
      <c r="AY41" s="5"/>
      <c r="AZ41" s="5"/>
      <c r="BA41" s="62"/>
      <c r="BB41" s="5"/>
      <c r="BC41" s="5"/>
      <c r="BD41" s="5"/>
      <c r="BE41" s="5"/>
      <c r="BF41" s="5"/>
      <c r="BG41" s="62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>
        <v>2</v>
      </c>
      <c r="BU41" s="62"/>
      <c r="BV41" s="5"/>
      <c r="BW41" s="62"/>
      <c r="BX41" s="5"/>
      <c r="BY41" s="62"/>
      <c r="BZ41" s="5"/>
      <c r="CA41" s="62"/>
      <c r="CB41" s="5"/>
      <c r="CC41" s="5"/>
      <c r="CD41" s="5"/>
      <c r="CE41" s="62"/>
      <c r="CF41" s="5"/>
      <c r="CG41" s="5"/>
      <c r="CH41" s="5"/>
      <c r="CI41" s="62"/>
      <c r="CJ41" s="5"/>
      <c r="CK41" s="62"/>
      <c r="CL41" s="5"/>
      <c r="CM41" s="5"/>
      <c r="CN41" s="62"/>
      <c r="CO41" s="5"/>
      <c r="CP41" s="5"/>
      <c r="CQ41" s="5"/>
      <c r="CR41" s="62"/>
      <c r="CS41" s="5"/>
      <c r="CT41" s="62"/>
      <c r="CU41" s="5"/>
      <c r="CV41" s="62"/>
      <c r="CW41" s="5"/>
      <c r="CX41" s="8"/>
    </row>
    <row r="42" spans="1:102" x14ac:dyDescent="0.25">
      <c r="A42" s="2" t="s">
        <v>60</v>
      </c>
      <c r="B42" s="2" t="s">
        <v>61</v>
      </c>
      <c r="C42" s="2" t="s">
        <v>5</v>
      </c>
      <c r="D42" s="2" t="s">
        <v>12</v>
      </c>
      <c r="E42" s="56" t="s">
        <v>385</v>
      </c>
      <c r="F42" s="23">
        <f t="shared" si="0"/>
        <v>12</v>
      </c>
      <c r="G42" s="29">
        <f t="shared" si="1"/>
        <v>0</v>
      </c>
      <c r="H42" s="23">
        <f t="shared" si="2"/>
        <v>12</v>
      </c>
      <c r="I42" s="5"/>
      <c r="J42" s="5"/>
      <c r="K42" s="62"/>
      <c r="L42" s="5"/>
      <c r="M42" s="5"/>
      <c r="N42" s="62"/>
      <c r="O42" s="5"/>
      <c r="P42" s="62"/>
      <c r="Q42" s="5"/>
      <c r="R42" s="62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62"/>
      <c r="AH42" s="5"/>
      <c r="AI42" s="5"/>
      <c r="AJ42" s="62"/>
      <c r="AK42" s="5"/>
      <c r="AL42" s="5"/>
      <c r="AM42" s="5"/>
      <c r="AN42" s="5"/>
      <c r="AO42" s="5"/>
      <c r="AP42" s="62"/>
      <c r="AQ42" s="5"/>
      <c r="AR42" s="62"/>
      <c r="AS42" s="5"/>
      <c r="AT42" s="62"/>
      <c r="AU42" s="5"/>
      <c r="AV42" s="5"/>
      <c r="AW42" s="5">
        <v>5</v>
      </c>
      <c r="AX42" s="5"/>
      <c r="AY42" s="5"/>
      <c r="AZ42" s="5"/>
      <c r="BA42" s="62"/>
      <c r="BB42" s="5"/>
      <c r="BC42" s="5"/>
      <c r="BD42" s="5"/>
      <c r="BE42" s="5"/>
      <c r="BF42" s="5"/>
      <c r="BG42" s="62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62"/>
      <c r="BV42" s="5"/>
      <c r="BW42" s="62"/>
      <c r="BX42" s="5"/>
      <c r="BY42" s="62"/>
      <c r="BZ42" s="5"/>
      <c r="CA42" s="62"/>
      <c r="CB42" s="5"/>
      <c r="CC42" s="5"/>
      <c r="CD42" s="5">
        <v>1</v>
      </c>
      <c r="CE42" s="62"/>
      <c r="CF42" s="5"/>
      <c r="CG42" s="5"/>
      <c r="CH42" s="5"/>
      <c r="CI42" s="62"/>
      <c r="CJ42" s="5"/>
      <c r="CK42" s="62"/>
      <c r="CL42" s="5">
        <v>5</v>
      </c>
      <c r="CM42" s="5"/>
      <c r="CN42" s="62"/>
      <c r="CO42" s="5"/>
      <c r="CP42" s="5"/>
      <c r="CQ42" s="5">
        <v>1</v>
      </c>
      <c r="CR42" s="62"/>
      <c r="CS42" s="5"/>
      <c r="CT42" s="62"/>
      <c r="CU42" s="5"/>
      <c r="CV42" s="62"/>
      <c r="CW42" s="5"/>
      <c r="CX42" s="8"/>
    </row>
    <row r="43" spans="1:102" x14ac:dyDescent="0.25">
      <c r="A43" s="2" t="s">
        <v>62</v>
      </c>
      <c r="B43" s="2" t="s">
        <v>63</v>
      </c>
      <c r="C43" s="2" t="s">
        <v>64</v>
      </c>
      <c r="D43" s="2" t="s">
        <v>6</v>
      </c>
      <c r="E43" s="56" t="s">
        <v>382</v>
      </c>
      <c r="F43" s="23">
        <f t="shared" si="0"/>
        <v>28</v>
      </c>
      <c r="G43" s="29">
        <f t="shared" si="1"/>
        <v>3</v>
      </c>
      <c r="H43" s="23">
        <f t="shared" si="2"/>
        <v>31</v>
      </c>
      <c r="I43" s="5"/>
      <c r="J43" s="5"/>
      <c r="K43" s="62"/>
      <c r="L43" s="5"/>
      <c r="M43" s="5"/>
      <c r="N43" s="62"/>
      <c r="O43" s="5"/>
      <c r="P43" s="62"/>
      <c r="Q43" s="5"/>
      <c r="R43" s="62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62"/>
      <c r="AH43" s="5"/>
      <c r="AI43" s="5"/>
      <c r="AJ43" s="62"/>
      <c r="AK43" s="5"/>
      <c r="AL43" s="5"/>
      <c r="AM43" s="5"/>
      <c r="AN43" s="5"/>
      <c r="AO43" s="5"/>
      <c r="AP43" s="62"/>
      <c r="AQ43" s="5"/>
      <c r="AR43" s="62"/>
      <c r="AS43" s="5">
        <v>2</v>
      </c>
      <c r="AT43" s="62"/>
      <c r="AU43" s="5"/>
      <c r="AV43" s="5"/>
      <c r="AW43" s="5"/>
      <c r="AX43" s="5"/>
      <c r="AY43" s="5"/>
      <c r="AZ43" s="5"/>
      <c r="BA43" s="62"/>
      <c r="BB43" s="5"/>
      <c r="BC43" s="5"/>
      <c r="BD43" s="5"/>
      <c r="BE43" s="5"/>
      <c r="BF43" s="5"/>
      <c r="BG43" s="62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62"/>
      <c r="BV43" s="5"/>
      <c r="BW43" s="62"/>
      <c r="BX43" s="5"/>
      <c r="BY43" s="62"/>
      <c r="BZ43" s="5"/>
      <c r="CA43" s="62"/>
      <c r="CB43" s="5"/>
      <c r="CC43" s="5"/>
      <c r="CD43" s="5"/>
      <c r="CE43" s="62"/>
      <c r="CF43" s="5"/>
      <c r="CG43" s="5"/>
      <c r="CH43" s="5"/>
      <c r="CI43" s="62"/>
      <c r="CJ43" s="5">
        <v>3</v>
      </c>
      <c r="CK43" s="62">
        <v>1</v>
      </c>
      <c r="CL43" s="5"/>
      <c r="CM43" s="5"/>
      <c r="CN43" s="62"/>
      <c r="CO43" s="5"/>
      <c r="CP43" s="5"/>
      <c r="CQ43" s="5"/>
      <c r="CR43" s="62"/>
      <c r="CS43" s="5">
        <v>23</v>
      </c>
      <c r="CT43" s="62">
        <v>2</v>
      </c>
      <c r="CU43" s="5"/>
      <c r="CV43" s="62"/>
      <c r="CW43" s="5"/>
      <c r="CX43" s="8"/>
    </row>
    <row r="44" spans="1:102" x14ac:dyDescent="0.25">
      <c r="A44" s="2" t="s">
        <v>320</v>
      </c>
      <c r="B44" s="2" t="s">
        <v>348</v>
      </c>
      <c r="C44" s="2" t="s">
        <v>366</v>
      </c>
      <c r="D44" s="2" t="s">
        <v>6</v>
      </c>
      <c r="E44" s="56" t="s">
        <v>379</v>
      </c>
      <c r="F44" s="23">
        <f t="shared" si="0"/>
        <v>2</v>
      </c>
      <c r="G44" s="29">
        <f t="shared" si="1"/>
        <v>0</v>
      </c>
      <c r="H44" s="23">
        <f t="shared" si="2"/>
        <v>2</v>
      </c>
      <c r="I44" s="5"/>
      <c r="J44" s="5"/>
      <c r="K44" s="62"/>
      <c r="L44" s="5"/>
      <c r="M44" s="5"/>
      <c r="N44" s="62"/>
      <c r="O44" s="5"/>
      <c r="P44" s="62"/>
      <c r="Q44" s="5"/>
      <c r="R44" s="62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62"/>
      <c r="AH44" s="5"/>
      <c r="AI44" s="5"/>
      <c r="AJ44" s="62"/>
      <c r="AK44" s="5"/>
      <c r="AL44" s="5"/>
      <c r="AM44" s="5"/>
      <c r="AN44" s="5"/>
      <c r="AO44" s="5"/>
      <c r="AP44" s="62"/>
      <c r="AQ44" s="5"/>
      <c r="AR44" s="62"/>
      <c r="AS44" s="5">
        <v>1</v>
      </c>
      <c r="AT44" s="62"/>
      <c r="AU44" s="5"/>
      <c r="AV44" s="5"/>
      <c r="AW44" s="5"/>
      <c r="AX44" s="5"/>
      <c r="AY44" s="5"/>
      <c r="AZ44" s="5"/>
      <c r="BA44" s="62"/>
      <c r="BB44" s="5"/>
      <c r="BC44" s="5"/>
      <c r="BD44" s="5"/>
      <c r="BE44" s="5"/>
      <c r="BF44" s="5"/>
      <c r="BG44" s="62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62"/>
      <c r="BV44" s="5"/>
      <c r="BW44" s="62"/>
      <c r="BX44" s="5"/>
      <c r="BY44" s="62"/>
      <c r="BZ44" s="5"/>
      <c r="CA44" s="62"/>
      <c r="CB44" s="5"/>
      <c r="CC44" s="5"/>
      <c r="CD44" s="5"/>
      <c r="CE44" s="62"/>
      <c r="CF44" s="5"/>
      <c r="CG44" s="5"/>
      <c r="CH44" s="5"/>
      <c r="CI44" s="62"/>
      <c r="CJ44" s="5">
        <v>1</v>
      </c>
      <c r="CK44" s="62"/>
      <c r="CL44" s="5"/>
      <c r="CM44" s="5"/>
      <c r="CN44" s="62"/>
      <c r="CO44" s="5"/>
      <c r="CP44" s="5"/>
      <c r="CQ44" s="5"/>
      <c r="CR44" s="62"/>
      <c r="CS44" s="5"/>
      <c r="CT44" s="62"/>
      <c r="CU44" s="5"/>
      <c r="CV44" s="62"/>
      <c r="CW44" s="5"/>
      <c r="CX44" s="8"/>
    </row>
    <row r="45" spans="1:102" x14ac:dyDescent="0.25">
      <c r="A45" s="2" t="s">
        <v>65</v>
      </c>
      <c r="B45" s="2" t="s">
        <v>66</v>
      </c>
      <c r="C45" s="2" t="s">
        <v>64</v>
      </c>
      <c r="D45" s="2" t="s">
        <v>6</v>
      </c>
      <c r="E45" s="56" t="s">
        <v>379</v>
      </c>
      <c r="F45" s="23">
        <f t="shared" si="0"/>
        <v>18</v>
      </c>
      <c r="G45" s="29">
        <f t="shared" si="1"/>
        <v>6</v>
      </c>
      <c r="H45" s="23">
        <f t="shared" si="2"/>
        <v>24</v>
      </c>
      <c r="I45" s="5">
        <v>11</v>
      </c>
      <c r="J45" s="5"/>
      <c r="K45" s="62"/>
      <c r="L45" s="5"/>
      <c r="M45" s="5"/>
      <c r="N45" s="62"/>
      <c r="O45" s="5"/>
      <c r="P45" s="62"/>
      <c r="Q45" s="5"/>
      <c r="R45" s="62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62"/>
      <c r="AH45" s="5"/>
      <c r="AI45" s="5"/>
      <c r="AJ45" s="62"/>
      <c r="AK45" s="5"/>
      <c r="AL45" s="5"/>
      <c r="AM45" s="5"/>
      <c r="AN45" s="5"/>
      <c r="AO45" s="5"/>
      <c r="AP45" s="62"/>
      <c r="AQ45" s="5"/>
      <c r="AR45" s="62"/>
      <c r="AS45" s="5"/>
      <c r="AT45" s="62"/>
      <c r="AU45" s="5"/>
      <c r="AV45" s="5"/>
      <c r="AW45" s="5"/>
      <c r="AX45" s="5"/>
      <c r="AY45" s="5"/>
      <c r="AZ45" s="5"/>
      <c r="BA45" s="62"/>
      <c r="BB45" s="5"/>
      <c r="BC45" s="5"/>
      <c r="BD45" s="5"/>
      <c r="BE45" s="5"/>
      <c r="BF45" s="5">
        <v>1</v>
      </c>
      <c r="BG45" s="62">
        <v>1</v>
      </c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62"/>
      <c r="BV45" s="5">
        <v>4</v>
      </c>
      <c r="BW45" s="62">
        <v>4</v>
      </c>
      <c r="BX45" s="5"/>
      <c r="BY45" s="62"/>
      <c r="BZ45" s="5"/>
      <c r="CA45" s="62"/>
      <c r="CB45" s="5"/>
      <c r="CC45" s="5"/>
      <c r="CD45" s="5"/>
      <c r="CE45" s="62"/>
      <c r="CF45" s="5"/>
      <c r="CG45" s="5"/>
      <c r="CH45" s="5"/>
      <c r="CI45" s="62"/>
      <c r="CJ45" s="5">
        <v>2</v>
      </c>
      <c r="CK45" s="62">
        <v>1</v>
      </c>
      <c r="CL45" s="5"/>
      <c r="CM45" s="5"/>
      <c r="CN45" s="62"/>
      <c r="CO45" s="5"/>
      <c r="CP45" s="5"/>
      <c r="CQ45" s="5"/>
      <c r="CR45" s="62"/>
      <c r="CS45" s="5"/>
      <c r="CT45" s="62"/>
      <c r="CU45" s="5"/>
      <c r="CV45" s="62"/>
      <c r="CW45" s="5"/>
      <c r="CX45" s="8"/>
    </row>
    <row r="46" spans="1:102" x14ac:dyDescent="0.25">
      <c r="A46" s="2" t="s">
        <v>67</v>
      </c>
      <c r="B46" s="2" t="s">
        <v>68</v>
      </c>
      <c r="C46" s="2" t="s">
        <v>64</v>
      </c>
      <c r="D46" s="2" t="s">
        <v>6</v>
      </c>
      <c r="E46" s="56" t="s">
        <v>378</v>
      </c>
      <c r="F46" s="23">
        <f t="shared" si="0"/>
        <v>9</v>
      </c>
      <c r="G46" s="29">
        <f t="shared" si="1"/>
        <v>0</v>
      </c>
      <c r="H46" s="23">
        <f t="shared" si="2"/>
        <v>9</v>
      </c>
      <c r="I46" s="5"/>
      <c r="J46" s="5"/>
      <c r="K46" s="62"/>
      <c r="L46" s="5"/>
      <c r="M46" s="5"/>
      <c r="N46" s="62"/>
      <c r="O46" s="5"/>
      <c r="P46" s="62"/>
      <c r="Q46" s="5"/>
      <c r="R46" s="62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62"/>
      <c r="AH46" s="5"/>
      <c r="AI46" s="5"/>
      <c r="AJ46" s="62"/>
      <c r="AK46" s="5"/>
      <c r="AL46" s="5"/>
      <c r="AM46" s="5"/>
      <c r="AN46" s="5"/>
      <c r="AO46" s="5"/>
      <c r="AP46" s="62"/>
      <c r="AQ46" s="5"/>
      <c r="AR46" s="62"/>
      <c r="AS46" s="5"/>
      <c r="AT46" s="62"/>
      <c r="AU46" s="5"/>
      <c r="AV46" s="5"/>
      <c r="AW46" s="5"/>
      <c r="AX46" s="5"/>
      <c r="AY46" s="5"/>
      <c r="AZ46" s="5"/>
      <c r="BA46" s="62"/>
      <c r="BB46" s="5"/>
      <c r="BC46" s="5"/>
      <c r="BD46" s="5"/>
      <c r="BE46" s="5">
        <v>6</v>
      </c>
      <c r="BF46" s="5"/>
      <c r="BG46" s="62"/>
      <c r="BH46" s="5"/>
      <c r="BI46" s="5"/>
      <c r="BJ46" s="5"/>
      <c r="BK46" s="5"/>
      <c r="BL46" s="5">
        <v>1</v>
      </c>
      <c r="BM46" s="5"/>
      <c r="BN46" s="5"/>
      <c r="BO46" s="5"/>
      <c r="BP46" s="5"/>
      <c r="BQ46" s="5"/>
      <c r="BR46" s="5"/>
      <c r="BS46" s="5"/>
      <c r="BT46" s="5"/>
      <c r="BU46" s="62"/>
      <c r="BV46" s="5">
        <v>1</v>
      </c>
      <c r="BW46" s="62"/>
      <c r="BX46" s="5"/>
      <c r="BY46" s="62"/>
      <c r="BZ46" s="5"/>
      <c r="CA46" s="62"/>
      <c r="CB46" s="5"/>
      <c r="CC46" s="5"/>
      <c r="CD46" s="5"/>
      <c r="CE46" s="62"/>
      <c r="CF46" s="5"/>
      <c r="CG46" s="5"/>
      <c r="CH46" s="5"/>
      <c r="CI46" s="62"/>
      <c r="CJ46" s="5">
        <v>1</v>
      </c>
      <c r="CK46" s="62"/>
      <c r="CL46" s="5"/>
      <c r="CM46" s="5"/>
      <c r="CN46" s="62"/>
      <c r="CO46" s="5"/>
      <c r="CP46" s="5"/>
      <c r="CQ46" s="5"/>
      <c r="CR46" s="62"/>
      <c r="CS46" s="5"/>
      <c r="CT46" s="62"/>
      <c r="CU46" s="5"/>
      <c r="CV46" s="62"/>
      <c r="CW46" s="5"/>
      <c r="CX46" s="8"/>
    </row>
    <row r="47" spans="1:102" x14ac:dyDescent="0.25">
      <c r="A47" s="2" t="s">
        <v>69</v>
      </c>
      <c r="B47" s="2" t="s">
        <v>70</v>
      </c>
      <c r="C47" s="2" t="s">
        <v>28</v>
      </c>
      <c r="D47" s="2" t="s">
        <v>6</v>
      </c>
      <c r="E47" s="56" t="s">
        <v>379</v>
      </c>
      <c r="F47" s="23">
        <f t="shared" si="0"/>
        <v>27</v>
      </c>
      <c r="G47" s="29">
        <f t="shared" si="1"/>
        <v>7</v>
      </c>
      <c r="H47" s="23">
        <f t="shared" si="2"/>
        <v>34</v>
      </c>
      <c r="I47" s="5"/>
      <c r="J47" s="5"/>
      <c r="K47" s="62"/>
      <c r="L47" s="5">
        <v>1</v>
      </c>
      <c r="M47" s="5"/>
      <c r="N47" s="62"/>
      <c r="O47" s="5"/>
      <c r="P47" s="62"/>
      <c r="Q47" s="5"/>
      <c r="R47" s="62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62"/>
      <c r="AH47" s="5"/>
      <c r="AI47" s="5"/>
      <c r="AJ47" s="62"/>
      <c r="AK47" s="5"/>
      <c r="AL47" s="5"/>
      <c r="AM47" s="5"/>
      <c r="AN47" s="5"/>
      <c r="AO47" s="5"/>
      <c r="AP47" s="62"/>
      <c r="AQ47" s="5"/>
      <c r="AR47" s="62"/>
      <c r="AS47" s="5"/>
      <c r="AT47" s="62"/>
      <c r="AU47" s="5"/>
      <c r="AV47" s="5">
        <v>2</v>
      </c>
      <c r="AW47" s="5"/>
      <c r="AX47" s="5"/>
      <c r="AY47" s="5"/>
      <c r="AZ47" s="5"/>
      <c r="BA47" s="62"/>
      <c r="BB47" s="5">
        <v>2</v>
      </c>
      <c r="BC47" s="5"/>
      <c r="BD47" s="5"/>
      <c r="BE47" s="5"/>
      <c r="BF47" s="5"/>
      <c r="BG47" s="62"/>
      <c r="BH47" s="5"/>
      <c r="BI47" s="5"/>
      <c r="BJ47" s="5"/>
      <c r="BK47" s="5"/>
      <c r="BL47" s="5"/>
      <c r="BM47" s="5">
        <v>2</v>
      </c>
      <c r="BN47" s="5"/>
      <c r="BO47" s="5"/>
      <c r="BP47" s="5"/>
      <c r="BQ47" s="5">
        <v>3</v>
      </c>
      <c r="BR47" s="5"/>
      <c r="BS47" s="5"/>
      <c r="BT47" s="5">
        <v>5</v>
      </c>
      <c r="BU47" s="62">
        <v>2</v>
      </c>
      <c r="BV47" s="5">
        <v>8</v>
      </c>
      <c r="BW47" s="62">
        <v>4</v>
      </c>
      <c r="BX47" s="5"/>
      <c r="BY47" s="62"/>
      <c r="BZ47" s="5">
        <v>3</v>
      </c>
      <c r="CA47" s="62">
        <v>1</v>
      </c>
      <c r="CB47" s="5"/>
      <c r="CC47" s="5"/>
      <c r="CD47" s="5"/>
      <c r="CE47" s="62"/>
      <c r="CF47" s="5"/>
      <c r="CG47" s="5"/>
      <c r="CH47" s="5"/>
      <c r="CI47" s="62"/>
      <c r="CJ47" s="5">
        <v>1</v>
      </c>
      <c r="CK47" s="62"/>
      <c r="CL47" s="5"/>
      <c r="CM47" s="5"/>
      <c r="CN47" s="62"/>
      <c r="CO47" s="5"/>
      <c r="CP47" s="5"/>
      <c r="CQ47" s="5"/>
      <c r="CR47" s="62"/>
      <c r="CS47" s="5"/>
      <c r="CT47" s="62"/>
      <c r="CU47" s="5"/>
      <c r="CV47" s="62"/>
      <c r="CW47" s="5"/>
      <c r="CX47" s="8"/>
    </row>
    <row r="48" spans="1:102" x14ac:dyDescent="0.25">
      <c r="A48" s="2" t="s">
        <v>321</v>
      </c>
      <c r="B48" s="2" t="s">
        <v>349</v>
      </c>
      <c r="C48" s="2" t="s">
        <v>28</v>
      </c>
      <c r="D48" s="2" t="s">
        <v>6</v>
      </c>
      <c r="E48" s="56" t="s">
        <v>463</v>
      </c>
      <c r="F48" s="23">
        <f t="shared" si="0"/>
        <v>3</v>
      </c>
      <c r="G48" s="29">
        <f t="shared" si="1"/>
        <v>4</v>
      </c>
      <c r="H48" s="23">
        <f t="shared" si="2"/>
        <v>7</v>
      </c>
      <c r="I48" s="5"/>
      <c r="J48" s="5"/>
      <c r="K48" s="62"/>
      <c r="L48" s="5"/>
      <c r="M48" s="5"/>
      <c r="N48" s="62"/>
      <c r="O48" s="5"/>
      <c r="P48" s="62"/>
      <c r="Q48" s="5">
        <v>3</v>
      </c>
      <c r="R48" s="62">
        <v>4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62"/>
      <c r="AH48" s="5"/>
      <c r="AI48" s="5"/>
      <c r="AJ48" s="62"/>
      <c r="AK48" s="5"/>
      <c r="AL48" s="5"/>
      <c r="AM48" s="5"/>
      <c r="AN48" s="5"/>
      <c r="AO48" s="5"/>
      <c r="AP48" s="62"/>
      <c r="AQ48" s="5"/>
      <c r="AR48" s="62"/>
      <c r="AS48" s="5"/>
      <c r="AT48" s="62"/>
      <c r="AU48" s="5"/>
      <c r="AV48" s="5"/>
      <c r="AW48" s="5"/>
      <c r="AX48" s="5"/>
      <c r="AY48" s="5"/>
      <c r="AZ48" s="5"/>
      <c r="BA48" s="62"/>
      <c r="BB48" s="5"/>
      <c r="BC48" s="5"/>
      <c r="BD48" s="5"/>
      <c r="BE48" s="5"/>
      <c r="BF48" s="5"/>
      <c r="BG48" s="62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62"/>
      <c r="BV48" s="5"/>
      <c r="BW48" s="62"/>
      <c r="BX48" s="5"/>
      <c r="BY48" s="62"/>
      <c r="BZ48" s="5"/>
      <c r="CA48" s="62"/>
      <c r="CB48" s="5"/>
      <c r="CC48" s="5"/>
      <c r="CD48" s="5"/>
      <c r="CE48" s="62"/>
      <c r="CF48" s="5"/>
      <c r="CG48" s="5"/>
      <c r="CH48" s="5"/>
      <c r="CI48" s="62"/>
      <c r="CJ48" s="5"/>
      <c r="CK48" s="62"/>
      <c r="CL48" s="5"/>
      <c r="CM48" s="5"/>
      <c r="CN48" s="62"/>
      <c r="CO48" s="5"/>
      <c r="CP48" s="5"/>
      <c r="CQ48" s="5"/>
      <c r="CR48" s="62"/>
      <c r="CS48" s="5"/>
      <c r="CT48" s="62"/>
      <c r="CU48" s="5"/>
      <c r="CV48" s="62"/>
      <c r="CW48" s="5"/>
      <c r="CX48" s="8"/>
    </row>
    <row r="49" spans="1:102" x14ac:dyDescent="0.25">
      <c r="A49" s="2" t="s">
        <v>71</v>
      </c>
      <c r="B49" s="2" t="s">
        <v>72</v>
      </c>
      <c r="C49" s="2" t="s">
        <v>28</v>
      </c>
      <c r="D49" s="2" t="s">
        <v>6</v>
      </c>
      <c r="E49" s="56" t="s">
        <v>463</v>
      </c>
      <c r="F49" s="23">
        <f t="shared" si="0"/>
        <v>4</v>
      </c>
      <c r="G49" s="29">
        <f t="shared" si="1"/>
        <v>0</v>
      </c>
      <c r="H49" s="23">
        <f t="shared" si="2"/>
        <v>4</v>
      </c>
      <c r="I49" s="5"/>
      <c r="J49" s="5"/>
      <c r="K49" s="62"/>
      <c r="L49" s="5"/>
      <c r="M49" s="5"/>
      <c r="N49" s="62"/>
      <c r="O49" s="5"/>
      <c r="P49" s="62"/>
      <c r="Q49" s="5"/>
      <c r="R49" s="62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62"/>
      <c r="AH49" s="5"/>
      <c r="AI49" s="5"/>
      <c r="AJ49" s="62"/>
      <c r="AK49" s="5"/>
      <c r="AL49" s="5"/>
      <c r="AM49" s="5"/>
      <c r="AN49" s="5"/>
      <c r="AO49" s="5"/>
      <c r="AP49" s="62"/>
      <c r="AQ49" s="5"/>
      <c r="AR49" s="62"/>
      <c r="AS49" s="5"/>
      <c r="AT49" s="62"/>
      <c r="AU49" s="5"/>
      <c r="AV49" s="5"/>
      <c r="AW49" s="5"/>
      <c r="AX49" s="5"/>
      <c r="AY49" s="5"/>
      <c r="AZ49" s="5"/>
      <c r="BA49" s="62"/>
      <c r="BB49" s="5">
        <v>2</v>
      </c>
      <c r="BC49" s="5"/>
      <c r="BD49" s="5"/>
      <c r="BE49" s="5"/>
      <c r="BF49" s="5"/>
      <c r="BG49" s="62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62"/>
      <c r="BV49" s="5"/>
      <c r="BW49" s="62"/>
      <c r="BX49" s="5"/>
      <c r="BY49" s="62"/>
      <c r="BZ49" s="5"/>
      <c r="CA49" s="62"/>
      <c r="CB49" s="5"/>
      <c r="CC49" s="5"/>
      <c r="CD49" s="5"/>
      <c r="CE49" s="62"/>
      <c r="CF49" s="5"/>
      <c r="CG49" s="5"/>
      <c r="CH49" s="5"/>
      <c r="CI49" s="62"/>
      <c r="CJ49" s="5">
        <v>2</v>
      </c>
      <c r="CK49" s="62"/>
      <c r="CL49" s="5"/>
      <c r="CM49" s="5"/>
      <c r="CN49" s="62"/>
      <c r="CO49" s="5"/>
      <c r="CP49" s="5"/>
      <c r="CQ49" s="5"/>
      <c r="CR49" s="62"/>
      <c r="CS49" s="5"/>
      <c r="CT49" s="62"/>
      <c r="CU49" s="5"/>
      <c r="CV49" s="62"/>
      <c r="CW49" s="5"/>
      <c r="CX49" s="8"/>
    </row>
    <row r="50" spans="1:102" x14ac:dyDescent="0.25">
      <c r="A50" s="2" t="s">
        <v>322</v>
      </c>
      <c r="B50" s="2" t="s">
        <v>350</v>
      </c>
      <c r="C50" s="2" t="s">
        <v>28</v>
      </c>
      <c r="D50" s="2" t="s">
        <v>6</v>
      </c>
      <c r="E50" s="56" t="s">
        <v>379</v>
      </c>
      <c r="F50" s="23">
        <f t="shared" si="0"/>
        <v>5</v>
      </c>
      <c r="G50" s="29">
        <f t="shared" si="1"/>
        <v>3</v>
      </c>
      <c r="H50" s="23">
        <f t="shared" si="2"/>
        <v>8</v>
      </c>
      <c r="I50" s="5"/>
      <c r="J50" s="5"/>
      <c r="K50" s="62"/>
      <c r="L50" s="5"/>
      <c r="M50" s="5"/>
      <c r="N50" s="62"/>
      <c r="O50" s="5">
        <v>2</v>
      </c>
      <c r="P50" s="62">
        <v>1</v>
      </c>
      <c r="Q50" s="5"/>
      <c r="R50" s="62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62"/>
      <c r="AH50" s="5"/>
      <c r="AI50" s="5">
        <v>3</v>
      </c>
      <c r="AJ50" s="62">
        <v>2</v>
      </c>
      <c r="AK50" s="5"/>
      <c r="AL50" s="5"/>
      <c r="AM50" s="5"/>
      <c r="AN50" s="5"/>
      <c r="AO50" s="5"/>
      <c r="AP50" s="62"/>
      <c r="AQ50" s="5"/>
      <c r="AR50" s="62"/>
      <c r="AS50" s="5"/>
      <c r="AT50" s="62"/>
      <c r="AU50" s="5"/>
      <c r="AV50" s="5"/>
      <c r="AW50" s="5"/>
      <c r="AX50" s="5"/>
      <c r="AY50" s="5"/>
      <c r="AZ50" s="5"/>
      <c r="BA50" s="62"/>
      <c r="BB50" s="5"/>
      <c r="BC50" s="5"/>
      <c r="BD50" s="5"/>
      <c r="BE50" s="5"/>
      <c r="BF50" s="5"/>
      <c r="BG50" s="62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62"/>
      <c r="BV50" s="5"/>
      <c r="BW50" s="62"/>
      <c r="BX50" s="5"/>
      <c r="BY50" s="62"/>
      <c r="BZ50" s="5"/>
      <c r="CA50" s="62"/>
      <c r="CB50" s="5"/>
      <c r="CC50" s="5"/>
      <c r="CD50" s="5"/>
      <c r="CE50" s="62"/>
      <c r="CF50" s="5"/>
      <c r="CG50" s="5"/>
      <c r="CH50" s="5"/>
      <c r="CI50" s="62"/>
      <c r="CJ50" s="5"/>
      <c r="CK50" s="62"/>
      <c r="CL50" s="5"/>
      <c r="CM50" s="5"/>
      <c r="CN50" s="62"/>
      <c r="CO50" s="5"/>
      <c r="CP50" s="5"/>
      <c r="CQ50" s="5"/>
      <c r="CR50" s="62"/>
      <c r="CS50" s="5"/>
      <c r="CT50" s="62"/>
      <c r="CU50" s="5"/>
      <c r="CV50" s="62"/>
      <c r="CW50" s="5"/>
      <c r="CX50" s="8"/>
    </row>
    <row r="51" spans="1:102" x14ac:dyDescent="0.25">
      <c r="A51" s="2" t="s">
        <v>73</v>
      </c>
      <c r="B51" s="2" t="s">
        <v>74</v>
      </c>
      <c r="C51" s="2" t="s">
        <v>28</v>
      </c>
      <c r="D51" s="2" t="s">
        <v>12</v>
      </c>
      <c r="E51" s="56" t="s">
        <v>380</v>
      </c>
      <c r="F51" s="23">
        <f t="shared" si="0"/>
        <v>1</v>
      </c>
      <c r="G51" s="29">
        <f t="shared" si="1"/>
        <v>0</v>
      </c>
      <c r="H51" s="23">
        <f t="shared" si="2"/>
        <v>1</v>
      </c>
      <c r="I51" s="5"/>
      <c r="J51" s="5"/>
      <c r="K51" s="62"/>
      <c r="L51" s="5"/>
      <c r="M51" s="5"/>
      <c r="N51" s="62"/>
      <c r="O51" s="5"/>
      <c r="P51" s="62"/>
      <c r="Q51" s="5"/>
      <c r="R51" s="62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62"/>
      <c r="AH51" s="5"/>
      <c r="AI51" s="5"/>
      <c r="AJ51" s="62"/>
      <c r="AK51" s="5"/>
      <c r="AL51" s="5"/>
      <c r="AM51" s="5"/>
      <c r="AN51" s="5"/>
      <c r="AO51" s="5"/>
      <c r="AP51" s="62"/>
      <c r="AQ51" s="5"/>
      <c r="AR51" s="62"/>
      <c r="AS51" s="5"/>
      <c r="AT51" s="62"/>
      <c r="AU51" s="5"/>
      <c r="AV51" s="5"/>
      <c r="AW51" s="5"/>
      <c r="AX51" s="5"/>
      <c r="AY51" s="5"/>
      <c r="AZ51" s="5"/>
      <c r="BA51" s="62"/>
      <c r="BB51" s="5"/>
      <c r="BC51" s="5"/>
      <c r="BD51" s="5"/>
      <c r="BE51" s="5"/>
      <c r="BF51" s="5"/>
      <c r="BG51" s="62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62"/>
      <c r="BV51" s="5"/>
      <c r="BW51" s="62"/>
      <c r="BX51" s="5"/>
      <c r="BY51" s="62"/>
      <c r="BZ51" s="5"/>
      <c r="CA51" s="62"/>
      <c r="CB51" s="5"/>
      <c r="CC51" s="5"/>
      <c r="CD51" s="5"/>
      <c r="CE51" s="62"/>
      <c r="CF51" s="5"/>
      <c r="CG51" s="5"/>
      <c r="CH51" s="5"/>
      <c r="CI51" s="62"/>
      <c r="CJ51" s="5">
        <v>1</v>
      </c>
      <c r="CK51" s="62"/>
      <c r="CL51" s="5"/>
      <c r="CM51" s="5"/>
      <c r="CN51" s="62"/>
      <c r="CO51" s="5"/>
      <c r="CP51" s="5"/>
      <c r="CQ51" s="5"/>
      <c r="CR51" s="62"/>
      <c r="CS51" s="5"/>
      <c r="CT51" s="62"/>
      <c r="CU51" s="5"/>
      <c r="CV51" s="62"/>
      <c r="CW51" s="5"/>
      <c r="CX51" s="8"/>
    </row>
    <row r="52" spans="1:102" x14ac:dyDescent="0.25">
      <c r="A52" s="2" t="s">
        <v>323</v>
      </c>
      <c r="B52" s="2" t="s">
        <v>351</v>
      </c>
      <c r="C52" s="2" t="s">
        <v>15</v>
      </c>
      <c r="D52" s="2" t="s">
        <v>6</v>
      </c>
      <c r="E52" s="56" t="s">
        <v>385</v>
      </c>
      <c r="F52" s="23">
        <f t="shared" si="0"/>
        <v>2</v>
      </c>
      <c r="G52" s="29">
        <f t="shared" si="1"/>
        <v>1</v>
      </c>
      <c r="H52" s="23">
        <f t="shared" si="2"/>
        <v>3</v>
      </c>
      <c r="I52" s="5"/>
      <c r="J52" s="5"/>
      <c r="K52" s="62"/>
      <c r="L52" s="5"/>
      <c r="M52" s="5"/>
      <c r="N52" s="62"/>
      <c r="O52" s="5"/>
      <c r="P52" s="62"/>
      <c r="Q52" s="5">
        <v>2</v>
      </c>
      <c r="R52" s="62">
        <v>1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62"/>
      <c r="AH52" s="5"/>
      <c r="AI52" s="5"/>
      <c r="AJ52" s="62"/>
      <c r="AK52" s="5"/>
      <c r="AL52" s="5"/>
      <c r="AM52" s="5"/>
      <c r="AN52" s="5"/>
      <c r="AO52" s="5"/>
      <c r="AP52" s="62"/>
      <c r="AQ52" s="5"/>
      <c r="AR52" s="62"/>
      <c r="AS52" s="5"/>
      <c r="AT52" s="62"/>
      <c r="AU52" s="5"/>
      <c r="AV52" s="5"/>
      <c r="AW52" s="5"/>
      <c r="AX52" s="5"/>
      <c r="AY52" s="5"/>
      <c r="AZ52" s="5"/>
      <c r="BA52" s="62"/>
      <c r="BB52" s="5"/>
      <c r="BC52" s="5"/>
      <c r="BD52" s="5"/>
      <c r="BE52" s="5"/>
      <c r="BF52" s="5"/>
      <c r="BG52" s="62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62"/>
      <c r="BV52" s="5"/>
      <c r="BW52" s="62"/>
      <c r="BX52" s="5"/>
      <c r="BY52" s="62"/>
      <c r="BZ52" s="5"/>
      <c r="CA52" s="62"/>
      <c r="CB52" s="5"/>
      <c r="CC52" s="5"/>
      <c r="CD52" s="5"/>
      <c r="CE52" s="62"/>
      <c r="CF52" s="5"/>
      <c r="CG52" s="5"/>
      <c r="CH52" s="5"/>
      <c r="CI52" s="62"/>
      <c r="CJ52" s="5"/>
      <c r="CK52" s="62"/>
      <c r="CL52" s="5"/>
      <c r="CM52" s="5"/>
      <c r="CN52" s="62"/>
      <c r="CO52" s="5"/>
      <c r="CP52" s="5"/>
      <c r="CQ52" s="5"/>
      <c r="CR52" s="62"/>
      <c r="CS52" s="5"/>
      <c r="CT52" s="62"/>
      <c r="CU52" s="5"/>
      <c r="CV52" s="62"/>
      <c r="CW52" s="5"/>
      <c r="CX52" s="8"/>
    </row>
    <row r="53" spans="1:102" x14ac:dyDescent="0.25">
      <c r="A53" s="2" t="s">
        <v>324</v>
      </c>
      <c r="B53" s="2" t="s">
        <v>352</v>
      </c>
      <c r="C53" s="2" t="s">
        <v>19</v>
      </c>
      <c r="D53" s="2" t="s">
        <v>6</v>
      </c>
      <c r="E53" s="56" t="s">
        <v>379</v>
      </c>
      <c r="F53" s="23">
        <f t="shared" si="0"/>
        <v>3</v>
      </c>
      <c r="G53" s="29">
        <f t="shared" si="1"/>
        <v>0</v>
      </c>
      <c r="H53" s="23">
        <f t="shared" si="2"/>
        <v>3</v>
      </c>
      <c r="I53" s="5"/>
      <c r="J53" s="5"/>
      <c r="K53" s="62"/>
      <c r="L53" s="5"/>
      <c r="M53" s="5"/>
      <c r="N53" s="62"/>
      <c r="O53" s="5"/>
      <c r="P53" s="62"/>
      <c r="Q53" s="5"/>
      <c r="R53" s="62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62"/>
      <c r="AH53" s="5"/>
      <c r="AI53" s="5"/>
      <c r="AJ53" s="62"/>
      <c r="AK53" s="5"/>
      <c r="AL53" s="5"/>
      <c r="AM53" s="5"/>
      <c r="AN53" s="5"/>
      <c r="AO53" s="5"/>
      <c r="AP53" s="62"/>
      <c r="AQ53" s="5"/>
      <c r="AR53" s="62"/>
      <c r="AS53" s="5"/>
      <c r="AT53" s="62"/>
      <c r="AU53" s="5"/>
      <c r="AV53" s="5"/>
      <c r="AW53" s="5"/>
      <c r="AX53" s="5"/>
      <c r="AY53" s="5"/>
      <c r="AZ53" s="5"/>
      <c r="BA53" s="62"/>
      <c r="BB53" s="5"/>
      <c r="BC53" s="5"/>
      <c r="BD53" s="5"/>
      <c r="BE53" s="5"/>
      <c r="BF53" s="5"/>
      <c r="BG53" s="62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62"/>
      <c r="BV53" s="5"/>
      <c r="BW53" s="62"/>
      <c r="BX53" s="5"/>
      <c r="BY53" s="62"/>
      <c r="BZ53" s="5"/>
      <c r="CA53" s="62"/>
      <c r="CB53" s="5"/>
      <c r="CC53" s="5"/>
      <c r="CD53" s="5"/>
      <c r="CE53" s="62"/>
      <c r="CF53" s="5"/>
      <c r="CG53" s="5"/>
      <c r="CH53" s="5"/>
      <c r="CI53" s="62"/>
      <c r="CJ53" s="5">
        <v>3</v>
      </c>
      <c r="CK53" s="62"/>
      <c r="CL53" s="5"/>
      <c r="CM53" s="5"/>
      <c r="CN53" s="62"/>
      <c r="CO53" s="5"/>
      <c r="CP53" s="5"/>
      <c r="CQ53" s="5"/>
      <c r="CR53" s="62"/>
      <c r="CS53" s="5"/>
      <c r="CT53" s="62"/>
      <c r="CU53" s="5"/>
      <c r="CV53" s="62"/>
      <c r="CW53" s="5"/>
      <c r="CX53" s="8"/>
    </row>
    <row r="54" spans="1:102" x14ac:dyDescent="0.25">
      <c r="A54" s="2" t="s">
        <v>75</v>
      </c>
      <c r="B54" s="2" t="s">
        <v>353</v>
      </c>
      <c r="C54" s="2" t="s">
        <v>30</v>
      </c>
      <c r="D54" s="2" t="s">
        <v>6</v>
      </c>
      <c r="E54" s="56" t="s">
        <v>379</v>
      </c>
      <c r="F54" s="23">
        <f t="shared" si="0"/>
        <v>5</v>
      </c>
      <c r="G54" s="29">
        <f t="shared" si="1"/>
        <v>0</v>
      </c>
      <c r="H54" s="23">
        <f t="shared" si="2"/>
        <v>5</v>
      </c>
      <c r="I54" s="5"/>
      <c r="J54" s="5"/>
      <c r="K54" s="62"/>
      <c r="L54" s="5"/>
      <c r="M54" s="5"/>
      <c r="N54" s="62"/>
      <c r="O54" s="5"/>
      <c r="P54" s="62"/>
      <c r="Q54" s="5"/>
      <c r="R54" s="62"/>
      <c r="S54" s="5"/>
      <c r="T54" s="5">
        <v>1</v>
      </c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62"/>
      <c r="AH54" s="5"/>
      <c r="AI54" s="5">
        <v>2</v>
      </c>
      <c r="AJ54" s="62"/>
      <c r="AK54" s="5"/>
      <c r="AL54" s="5"/>
      <c r="AM54" s="5"/>
      <c r="AN54" s="5"/>
      <c r="AO54" s="5"/>
      <c r="AP54" s="62"/>
      <c r="AQ54" s="5"/>
      <c r="AR54" s="62"/>
      <c r="AS54" s="5"/>
      <c r="AT54" s="62"/>
      <c r="AU54" s="5"/>
      <c r="AV54" s="5"/>
      <c r="AW54" s="5"/>
      <c r="AX54" s="5"/>
      <c r="AY54" s="5"/>
      <c r="AZ54" s="5"/>
      <c r="BA54" s="62"/>
      <c r="BB54" s="5"/>
      <c r="BC54" s="5"/>
      <c r="BD54" s="5"/>
      <c r="BE54" s="5"/>
      <c r="BF54" s="5"/>
      <c r="BG54" s="62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62"/>
      <c r="BV54" s="5"/>
      <c r="BW54" s="62"/>
      <c r="BX54" s="5"/>
      <c r="BY54" s="62"/>
      <c r="BZ54" s="5"/>
      <c r="CA54" s="62"/>
      <c r="CB54" s="5"/>
      <c r="CC54" s="5"/>
      <c r="CD54" s="5"/>
      <c r="CE54" s="62"/>
      <c r="CF54" s="5"/>
      <c r="CG54" s="5"/>
      <c r="CH54" s="5"/>
      <c r="CI54" s="62"/>
      <c r="CJ54" s="5">
        <v>2</v>
      </c>
      <c r="CK54" s="62"/>
      <c r="CL54" s="5"/>
      <c r="CM54" s="5"/>
      <c r="CN54" s="62"/>
      <c r="CO54" s="5"/>
      <c r="CP54" s="5"/>
      <c r="CQ54" s="5"/>
      <c r="CR54" s="62"/>
      <c r="CS54" s="5"/>
      <c r="CT54" s="62"/>
      <c r="CU54" s="5"/>
      <c r="CV54" s="62"/>
      <c r="CW54" s="5"/>
      <c r="CX54" s="8"/>
    </row>
    <row r="55" spans="1:102" x14ac:dyDescent="0.25">
      <c r="A55" s="2" t="s">
        <v>325</v>
      </c>
      <c r="B55" s="2" t="s">
        <v>354</v>
      </c>
      <c r="C55" s="2" t="s">
        <v>30</v>
      </c>
      <c r="D55" s="2" t="s">
        <v>6</v>
      </c>
      <c r="E55" s="56" t="s">
        <v>463</v>
      </c>
      <c r="F55" s="23">
        <f t="shared" si="0"/>
        <v>4</v>
      </c>
      <c r="G55" s="29">
        <f t="shared" si="1"/>
        <v>0</v>
      </c>
      <c r="H55" s="23">
        <f t="shared" si="2"/>
        <v>4</v>
      </c>
      <c r="I55" s="5"/>
      <c r="J55" s="5"/>
      <c r="K55" s="62"/>
      <c r="L55" s="5"/>
      <c r="M55" s="5"/>
      <c r="N55" s="62"/>
      <c r="O55" s="5"/>
      <c r="P55" s="62"/>
      <c r="Q55" s="5"/>
      <c r="R55" s="62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62"/>
      <c r="AH55" s="5"/>
      <c r="AI55" s="5"/>
      <c r="AJ55" s="62"/>
      <c r="AK55" s="5"/>
      <c r="AL55" s="5"/>
      <c r="AM55" s="5"/>
      <c r="AN55" s="5"/>
      <c r="AO55" s="5"/>
      <c r="AP55" s="62"/>
      <c r="AQ55" s="5"/>
      <c r="AR55" s="62"/>
      <c r="AS55" s="5"/>
      <c r="AT55" s="62"/>
      <c r="AU55" s="5"/>
      <c r="AV55" s="5"/>
      <c r="AW55" s="5"/>
      <c r="AX55" s="5"/>
      <c r="AY55" s="5"/>
      <c r="AZ55" s="5"/>
      <c r="BA55" s="62"/>
      <c r="BB55" s="5"/>
      <c r="BC55" s="5"/>
      <c r="BD55" s="5"/>
      <c r="BE55" s="5"/>
      <c r="BF55" s="5"/>
      <c r="BG55" s="62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62"/>
      <c r="BV55" s="5"/>
      <c r="BW55" s="62"/>
      <c r="BX55" s="5"/>
      <c r="BY55" s="62"/>
      <c r="BZ55" s="5"/>
      <c r="CA55" s="62"/>
      <c r="CB55" s="5"/>
      <c r="CC55" s="5"/>
      <c r="CD55" s="5"/>
      <c r="CE55" s="62"/>
      <c r="CF55" s="5"/>
      <c r="CG55" s="5"/>
      <c r="CH55" s="5"/>
      <c r="CI55" s="62"/>
      <c r="CJ55" s="5">
        <v>4</v>
      </c>
      <c r="CK55" s="62"/>
      <c r="CL55" s="5"/>
      <c r="CM55" s="5"/>
      <c r="CN55" s="62"/>
      <c r="CO55" s="5"/>
      <c r="CP55" s="5"/>
      <c r="CQ55" s="5"/>
      <c r="CR55" s="62"/>
      <c r="CS55" s="5"/>
      <c r="CT55" s="62"/>
      <c r="CU55" s="5"/>
      <c r="CV55" s="62"/>
      <c r="CW55" s="5"/>
      <c r="CX55" s="8"/>
    </row>
    <row r="56" spans="1:102" x14ac:dyDescent="0.25">
      <c r="A56" s="2" t="s">
        <v>326</v>
      </c>
      <c r="B56" s="2" t="s">
        <v>355</v>
      </c>
      <c r="C56" s="2" t="s">
        <v>22</v>
      </c>
      <c r="D56" s="2" t="s">
        <v>6</v>
      </c>
      <c r="E56" s="56" t="s">
        <v>382</v>
      </c>
      <c r="F56" s="23">
        <f t="shared" si="0"/>
        <v>1</v>
      </c>
      <c r="G56" s="29">
        <f t="shared" si="1"/>
        <v>0</v>
      </c>
      <c r="H56" s="23">
        <f t="shared" si="2"/>
        <v>1</v>
      </c>
      <c r="I56" s="5"/>
      <c r="J56" s="5"/>
      <c r="K56" s="62"/>
      <c r="L56" s="5"/>
      <c r="M56" s="5"/>
      <c r="N56" s="62"/>
      <c r="O56" s="5"/>
      <c r="P56" s="62"/>
      <c r="Q56" s="5"/>
      <c r="R56" s="62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62"/>
      <c r="AH56" s="5"/>
      <c r="AI56" s="5"/>
      <c r="AJ56" s="62"/>
      <c r="AK56" s="5"/>
      <c r="AL56" s="5"/>
      <c r="AM56" s="5"/>
      <c r="AN56" s="5"/>
      <c r="AO56" s="5"/>
      <c r="AP56" s="62"/>
      <c r="AQ56" s="5"/>
      <c r="AR56" s="62"/>
      <c r="AS56" s="5"/>
      <c r="AT56" s="62"/>
      <c r="AU56" s="5"/>
      <c r="AV56" s="5"/>
      <c r="AW56" s="5"/>
      <c r="AX56" s="5"/>
      <c r="AY56" s="5"/>
      <c r="AZ56" s="5"/>
      <c r="BA56" s="62"/>
      <c r="BB56" s="5"/>
      <c r="BC56" s="5"/>
      <c r="BD56" s="5"/>
      <c r="BE56" s="5"/>
      <c r="BF56" s="5"/>
      <c r="BG56" s="62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62"/>
      <c r="BV56" s="5"/>
      <c r="BW56" s="62"/>
      <c r="BX56" s="5"/>
      <c r="BY56" s="62"/>
      <c r="BZ56" s="5"/>
      <c r="CA56" s="62"/>
      <c r="CB56" s="5"/>
      <c r="CC56" s="5"/>
      <c r="CD56" s="5"/>
      <c r="CE56" s="62"/>
      <c r="CF56" s="5"/>
      <c r="CG56" s="5"/>
      <c r="CH56" s="5"/>
      <c r="CI56" s="62"/>
      <c r="CJ56" s="5">
        <v>1</v>
      </c>
      <c r="CK56" s="62"/>
      <c r="CL56" s="5"/>
      <c r="CM56" s="5"/>
      <c r="CN56" s="62"/>
      <c r="CO56" s="5"/>
      <c r="CP56" s="5"/>
      <c r="CQ56" s="5"/>
      <c r="CR56" s="62"/>
      <c r="CS56" s="5"/>
      <c r="CT56" s="62"/>
      <c r="CU56" s="5"/>
      <c r="CV56" s="62"/>
      <c r="CW56" s="5"/>
      <c r="CX56" s="8"/>
    </row>
    <row r="57" spans="1:102" x14ac:dyDescent="0.25">
      <c r="A57" s="2" t="s">
        <v>76</v>
      </c>
      <c r="B57" s="2" t="s">
        <v>77</v>
      </c>
      <c r="C57" s="2" t="s">
        <v>39</v>
      </c>
      <c r="D57" s="2" t="s">
        <v>6</v>
      </c>
      <c r="E57" s="56" t="s">
        <v>379</v>
      </c>
      <c r="F57" s="23">
        <f t="shared" si="0"/>
        <v>8</v>
      </c>
      <c r="G57" s="29">
        <f t="shared" si="1"/>
        <v>0</v>
      </c>
      <c r="H57" s="23">
        <f t="shared" si="2"/>
        <v>8</v>
      </c>
      <c r="I57" s="5"/>
      <c r="J57" s="5"/>
      <c r="K57" s="62"/>
      <c r="L57" s="5"/>
      <c r="M57" s="5"/>
      <c r="N57" s="62"/>
      <c r="O57" s="5"/>
      <c r="P57" s="62"/>
      <c r="Q57" s="5"/>
      <c r="R57" s="62"/>
      <c r="S57" s="5"/>
      <c r="T57" s="5"/>
      <c r="U57" s="5"/>
      <c r="V57" s="5">
        <v>2</v>
      </c>
      <c r="W57" s="5"/>
      <c r="X57" s="5"/>
      <c r="Y57" s="5"/>
      <c r="Z57" s="5"/>
      <c r="AA57" s="5"/>
      <c r="AB57" s="5"/>
      <c r="AC57" s="5"/>
      <c r="AD57" s="5"/>
      <c r="AE57" s="5"/>
      <c r="AF57" s="5"/>
      <c r="AG57" s="62"/>
      <c r="AH57" s="5"/>
      <c r="AI57" s="5"/>
      <c r="AJ57" s="62"/>
      <c r="AK57" s="5"/>
      <c r="AL57" s="5"/>
      <c r="AM57" s="5"/>
      <c r="AN57" s="5"/>
      <c r="AO57" s="5">
        <v>1</v>
      </c>
      <c r="AP57" s="62"/>
      <c r="AQ57" s="5"/>
      <c r="AR57" s="62"/>
      <c r="AS57" s="5"/>
      <c r="AT57" s="62"/>
      <c r="AU57" s="5"/>
      <c r="AV57" s="5"/>
      <c r="AW57" s="5"/>
      <c r="AX57" s="5"/>
      <c r="AY57" s="5"/>
      <c r="AZ57" s="5"/>
      <c r="BA57" s="62"/>
      <c r="BB57" s="5"/>
      <c r="BC57" s="5"/>
      <c r="BD57" s="5">
        <v>1</v>
      </c>
      <c r="BE57" s="5"/>
      <c r="BF57" s="5"/>
      <c r="BG57" s="62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62"/>
      <c r="BV57" s="5"/>
      <c r="BW57" s="62"/>
      <c r="BX57" s="5"/>
      <c r="BY57" s="62"/>
      <c r="BZ57" s="5"/>
      <c r="CA57" s="62"/>
      <c r="CB57" s="5"/>
      <c r="CC57" s="5"/>
      <c r="CD57" s="5"/>
      <c r="CE57" s="62"/>
      <c r="CF57" s="5"/>
      <c r="CG57" s="5"/>
      <c r="CH57" s="5"/>
      <c r="CI57" s="62"/>
      <c r="CJ57" s="5">
        <v>3</v>
      </c>
      <c r="CK57" s="62"/>
      <c r="CL57" s="5"/>
      <c r="CM57" s="5"/>
      <c r="CN57" s="62"/>
      <c r="CO57" s="5"/>
      <c r="CP57" s="5"/>
      <c r="CQ57" s="5">
        <v>1</v>
      </c>
      <c r="CR57" s="62"/>
      <c r="CS57" s="5"/>
      <c r="CT57" s="62"/>
      <c r="CU57" s="5"/>
      <c r="CV57" s="62"/>
      <c r="CW57" s="5"/>
      <c r="CX57" s="8"/>
    </row>
    <row r="58" spans="1:102" x14ac:dyDescent="0.25">
      <c r="A58" s="2" t="s">
        <v>78</v>
      </c>
      <c r="B58" s="2" t="s">
        <v>79</v>
      </c>
      <c r="C58" s="2" t="s">
        <v>39</v>
      </c>
      <c r="D58" s="2" t="s">
        <v>6</v>
      </c>
      <c r="E58" s="56" t="s">
        <v>378</v>
      </c>
      <c r="F58" s="23">
        <f t="shared" si="0"/>
        <v>8</v>
      </c>
      <c r="G58" s="29">
        <f t="shared" si="1"/>
        <v>0</v>
      </c>
      <c r="H58" s="23">
        <f t="shared" si="2"/>
        <v>8</v>
      </c>
      <c r="I58" s="5"/>
      <c r="J58" s="5"/>
      <c r="K58" s="62"/>
      <c r="L58" s="5"/>
      <c r="M58" s="5"/>
      <c r="N58" s="62"/>
      <c r="O58" s="5"/>
      <c r="P58" s="62"/>
      <c r="Q58" s="5"/>
      <c r="R58" s="62"/>
      <c r="S58" s="5"/>
      <c r="T58" s="5"/>
      <c r="U58" s="5"/>
      <c r="V58" s="5">
        <v>3</v>
      </c>
      <c r="W58" s="5"/>
      <c r="X58" s="5"/>
      <c r="Y58" s="5"/>
      <c r="Z58" s="5"/>
      <c r="AA58" s="5"/>
      <c r="AB58" s="5"/>
      <c r="AC58" s="5"/>
      <c r="AD58" s="5"/>
      <c r="AE58" s="5"/>
      <c r="AF58" s="5"/>
      <c r="AG58" s="62"/>
      <c r="AH58" s="5"/>
      <c r="AI58" s="5">
        <v>2</v>
      </c>
      <c r="AJ58" s="62"/>
      <c r="AK58" s="5"/>
      <c r="AL58" s="5"/>
      <c r="AM58" s="5"/>
      <c r="AN58" s="5"/>
      <c r="AO58" s="5"/>
      <c r="AP58" s="62"/>
      <c r="AQ58" s="5"/>
      <c r="AR58" s="62"/>
      <c r="AS58" s="5"/>
      <c r="AT58" s="62"/>
      <c r="AU58" s="5"/>
      <c r="AV58" s="5"/>
      <c r="AW58" s="5"/>
      <c r="AX58" s="5"/>
      <c r="AY58" s="5"/>
      <c r="AZ58" s="5"/>
      <c r="BA58" s="62"/>
      <c r="BB58" s="5"/>
      <c r="BC58" s="5"/>
      <c r="BD58" s="5"/>
      <c r="BE58" s="5"/>
      <c r="BF58" s="5"/>
      <c r="BG58" s="62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62"/>
      <c r="BV58" s="5"/>
      <c r="BW58" s="62"/>
      <c r="BX58" s="5"/>
      <c r="BY58" s="62"/>
      <c r="BZ58" s="5"/>
      <c r="CA58" s="62"/>
      <c r="CB58" s="5"/>
      <c r="CC58" s="5"/>
      <c r="CD58" s="5"/>
      <c r="CE58" s="62"/>
      <c r="CF58" s="5"/>
      <c r="CG58" s="5"/>
      <c r="CH58" s="5"/>
      <c r="CI58" s="62"/>
      <c r="CJ58" s="5">
        <v>3</v>
      </c>
      <c r="CK58" s="62"/>
      <c r="CL58" s="5"/>
      <c r="CM58" s="5"/>
      <c r="CN58" s="62"/>
      <c r="CO58" s="5"/>
      <c r="CP58" s="5"/>
      <c r="CQ58" s="5"/>
      <c r="CR58" s="62"/>
      <c r="CS58" s="5"/>
      <c r="CT58" s="62"/>
      <c r="CU58" s="5"/>
      <c r="CV58" s="62"/>
      <c r="CW58" s="5"/>
      <c r="CX58" s="8"/>
    </row>
    <row r="59" spans="1:102" x14ac:dyDescent="0.25">
      <c r="A59" s="2" t="s">
        <v>327</v>
      </c>
      <c r="B59" s="2" t="s">
        <v>356</v>
      </c>
      <c r="C59" s="2" t="s">
        <v>39</v>
      </c>
      <c r="D59" s="2" t="s">
        <v>6</v>
      </c>
      <c r="E59" s="56" t="s">
        <v>378</v>
      </c>
      <c r="F59" s="23">
        <f t="shared" si="0"/>
        <v>2</v>
      </c>
      <c r="G59" s="29">
        <f t="shared" si="1"/>
        <v>0</v>
      </c>
      <c r="H59" s="23">
        <f t="shared" si="2"/>
        <v>2</v>
      </c>
      <c r="I59" s="5"/>
      <c r="J59" s="5"/>
      <c r="K59" s="62"/>
      <c r="L59" s="5"/>
      <c r="M59" s="5"/>
      <c r="N59" s="62"/>
      <c r="O59" s="5"/>
      <c r="P59" s="62"/>
      <c r="Q59" s="5"/>
      <c r="R59" s="62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62"/>
      <c r="AH59" s="5"/>
      <c r="AI59" s="5">
        <v>2</v>
      </c>
      <c r="AJ59" s="62"/>
      <c r="AK59" s="5"/>
      <c r="AL59" s="5"/>
      <c r="AM59" s="5"/>
      <c r="AN59" s="5"/>
      <c r="AO59" s="5"/>
      <c r="AP59" s="62"/>
      <c r="AQ59" s="5"/>
      <c r="AR59" s="62"/>
      <c r="AS59" s="5"/>
      <c r="AT59" s="62"/>
      <c r="AU59" s="5"/>
      <c r="AV59" s="5"/>
      <c r="AW59" s="5"/>
      <c r="AX59" s="5"/>
      <c r="AY59" s="5"/>
      <c r="AZ59" s="5"/>
      <c r="BA59" s="62"/>
      <c r="BB59" s="5"/>
      <c r="BC59" s="5"/>
      <c r="BD59" s="5"/>
      <c r="BE59" s="5"/>
      <c r="BF59" s="5"/>
      <c r="BG59" s="62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62"/>
      <c r="BV59" s="5"/>
      <c r="BW59" s="62"/>
      <c r="BX59" s="5"/>
      <c r="BY59" s="62"/>
      <c r="BZ59" s="5"/>
      <c r="CA59" s="62"/>
      <c r="CB59" s="5"/>
      <c r="CC59" s="5"/>
      <c r="CD59" s="5"/>
      <c r="CE59" s="62"/>
      <c r="CF59" s="5"/>
      <c r="CG59" s="5"/>
      <c r="CH59" s="5"/>
      <c r="CI59" s="62"/>
      <c r="CJ59" s="5"/>
      <c r="CK59" s="62"/>
      <c r="CL59" s="5"/>
      <c r="CM59" s="5"/>
      <c r="CN59" s="62"/>
      <c r="CO59" s="5"/>
      <c r="CP59" s="5"/>
      <c r="CQ59" s="5"/>
      <c r="CR59" s="62"/>
      <c r="CS59" s="5"/>
      <c r="CT59" s="62"/>
      <c r="CU59" s="5"/>
      <c r="CV59" s="62"/>
      <c r="CW59" s="5"/>
      <c r="CX59" s="8"/>
    </row>
    <row r="60" spans="1:102" x14ac:dyDescent="0.25">
      <c r="A60" s="2" t="s">
        <v>80</v>
      </c>
      <c r="B60" s="2" t="s">
        <v>81</v>
      </c>
      <c r="C60" s="2" t="s">
        <v>16</v>
      </c>
      <c r="D60" s="2" t="s">
        <v>6</v>
      </c>
      <c r="E60" s="56" t="s">
        <v>379</v>
      </c>
      <c r="F60" s="23">
        <f t="shared" si="0"/>
        <v>11</v>
      </c>
      <c r="G60" s="29">
        <f t="shared" si="1"/>
        <v>3</v>
      </c>
      <c r="H60" s="23">
        <f t="shared" si="2"/>
        <v>14</v>
      </c>
      <c r="I60" s="5"/>
      <c r="J60" s="5"/>
      <c r="K60" s="62"/>
      <c r="L60" s="5"/>
      <c r="M60" s="5"/>
      <c r="N60" s="62"/>
      <c r="O60" s="5"/>
      <c r="P60" s="62"/>
      <c r="Q60" s="5"/>
      <c r="R60" s="62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62"/>
      <c r="AH60" s="5"/>
      <c r="AI60" s="5"/>
      <c r="AJ60" s="62"/>
      <c r="AK60" s="5"/>
      <c r="AL60" s="5"/>
      <c r="AM60" s="5"/>
      <c r="AN60" s="5"/>
      <c r="AO60" s="5"/>
      <c r="AP60" s="62"/>
      <c r="AQ60" s="5"/>
      <c r="AR60" s="62"/>
      <c r="AS60" s="5"/>
      <c r="AT60" s="62"/>
      <c r="AU60" s="5"/>
      <c r="AV60" s="5"/>
      <c r="AW60" s="5"/>
      <c r="AX60" s="5"/>
      <c r="AY60" s="5"/>
      <c r="AZ60" s="5"/>
      <c r="BA60" s="62"/>
      <c r="BB60" s="5"/>
      <c r="BC60" s="5"/>
      <c r="BD60" s="5"/>
      <c r="BE60" s="5"/>
      <c r="BF60" s="5"/>
      <c r="BG60" s="62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62"/>
      <c r="BV60" s="5">
        <v>6</v>
      </c>
      <c r="BW60" s="62">
        <v>2</v>
      </c>
      <c r="BX60" s="5"/>
      <c r="BY60" s="62"/>
      <c r="BZ60" s="5"/>
      <c r="CA60" s="62"/>
      <c r="CB60" s="5"/>
      <c r="CC60" s="5"/>
      <c r="CD60" s="5"/>
      <c r="CE60" s="62"/>
      <c r="CF60" s="5"/>
      <c r="CG60" s="5"/>
      <c r="CH60" s="5"/>
      <c r="CI60" s="62"/>
      <c r="CJ60" s="5">
        <v>4</v>
      </c>
      <c r="CK60" s="62"/>
      <c r="CL60" s="5"/>
      <c r="CM60" s="5"/>
      <c r="CN60" s="62"/>
      <c r="CO60" s="5"/>
      <c r="CP60" s="5"/>
      <c r="CQ60" s="5"/>
      <c r="CR60" s="62"/>
      <c r="CS60" s="5">
        <v>1</v>
      </c>
      <c r="CT60" s="62">
        <v>1</v>
      </c>
      <c r="CU60" s="5"/>
      <c r="CV60" s="62"/>
      <c r="CW60" s="5"/>
      <c r="CX60" s="8"/>
    </row>
    <row r="61" spans="1:102" x14ac:dyDescent="0.25">
      <c r="A61" s="2" t="s">
        <v>82</v>
      </c>
      <c r="B61" s="2" t="s">
        <v>83</v>
      </c>
      <c r="C61" s="2" t="s">
        <v>19</v>
      </c>
      <c r="D61" s="2" t="s">
        <v>6</v>
      </c>
      <c r="E61" s="56" t="s">
        <v>379</v>
      </c>
      <c r="F61" s="23">
        <f t="shared" si="0"/>
        <v>32</v>
      </c>
      <c r="G61" s="29">
        <f t="shared" si="1"/>
        <v>4</v>
      </c>
      <c r="H61" s="23">
        <f t="shared" si="2"/>
        <v>36</v>
      </c>
      <c r="I61" s="5"/>
      <c r="J61" s="5">
        <v>3</v>
      </c>
      <c r="K61" s="62">
        <v>2</v>
      </c>
      <c r="L61" s="5"/>
      <c r="M61" s="5"/>
      <c r="N61" s="62"/>
      <c r="O61" s="5"/>
      <c r="P61" s="62"/>
      <c r="Q61" s="5">
        <v>4</v>
      </c>
      <c r="R61" s="62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62"/>
      <c r="AH61" s="5"/>
      <c r="AI61" s="5">
        <v>1</v>
      </c>
      <c r="AJ61" s="62"/>
      <c r="AK61" s="5"/>
      <c r="AL61" s="5"/>
      <c r="AM61" s="5"/>
      <c r="AN61" s="5"/>
      <c r="AO61" s="5"/>
      <c r="AP61" s="62"/>
      <c r="AQ61" s="5">
        <v>5</v>
      </c>
      <c r="AR61" s="62"/>
      <c r="AS61" s="5"/>
      <c r="AT61" s="62"/>
      <c r="AU61" s="5">
        <v>2</v>
      </c>
      <c r="AV61" s="5"/>
      <c r="AW61" s="5"/>
      <c r="AX61" s="5"/>
      <c r="AY61" s="5"/>
      <c r="AZ61" s="5"/>
      <c r="BA61" s="62"/>
      <c r="BB61" s="5"/>
      <c r="BC61" s="5"/>
      <c r="BD61" s="5"/>
      <c r="BE61" s="5"/>
      <c r="BF61" s="5"/>
      <c r="BG61" s="62"/>
      <c r="BH61" s="5">
        <v>2</v>
      </c>
      <c r="BI61" s="5"/>
      <c r="BJ61" s="5"/>
      <c r="BK61" s="5"/>
      <c r="BL61" s="5"/>
      <c r="BM61" s="5"/>
      <c r="BN61" s="5"/>
      <c r="BO61" s="5"/>
      <c r="BP61" s="5"/>
      <c r="BQ61" s="5"/>
      <c r="BR61" s="5">
        <v>4</v>
      </c>
      <c r="BS61" s="5"/>
      <c r="BT61" s="5">
        <v>6</v>
      </c>
      <c r="BU61" s="62"/>
      <c r="BV61" s="5">
        <v>3</v>
      </c>
      <c r="BW61" s="62">
        <v>2</v>
      </c>
      <c r="BX61" s="5"/>
      <c r="BY61" s="62"/>
      <c r="BZ61" s="5"/>
      <c r="CA61" s="62"/>
      <c r="CB61" s="5"/>
      <c r="CC61" s="5"/>
      <c r="CD61" s="5"/>
      <c r="CE61" s="62"/>
      <c r="CF61" s="5"/>
      <c r="CG61" s="5"/>
      <c r="CH61" s="5"/>
      <c r="CI61" s="62"/>
      <c r="CJ61" s="5">
        <v>2</v>
      </c>
      <c r="CK61" s="62"/>
      <c r="CL61" s="5"/>
      <c r="CM61" s="5"/>
      <c r="CN61" s="62"/>
      <c r="CO61" s="5"/>
      <c r="CP61" s="5"/>
      <c r="CQ61" s="5"/>
      <c r="CR61" s="62"/>
      <c r="CS61" s="5"/>
      <c r="CT61" s="62"/>
      <c r="CU61" s="5"/>
      <c r="CV61" s="62"/>
      <c r="CW61" s="5"/>
      <c r="CX61" s="8"/>
    </row>
    <row r="62" spans="1:102" x14ac:dyDescent="0.25">
      <c r="A62" s="2" t="s">
        <v>328</v>
      </c>
      <c r="B62" s="2" t="s">
        <v>357</v>
      </c>
      <c r="C62" s="2" t="s">
        <v>19</v>
      </c>
      <c r="D62" s="2" t="s">
        <v>6</v>
      </c>
      <c r="E62" s="56" t="s">
        <v>379</v>
      </c>
      <c r="F62" s="23">
        <f t="shared" si="0"/>
        <v>7</v>
      </c>
      <c r="G62" s="29">
        <f t="shared" si="1"/>
        <v>0</v>
      </c>
      <c r="H62" s="23">
        <f t="shared" si="2"/>
        <v>7</v>
      </c>
      <c r="I62" s="5"/>
      <c r="J62" s="5"/>
      <c r="K62" s="62"/>
      <c r="L62" s="5"/>
      <c r="M62" s="5"/>
      <c r="N62" s="62"/>
      <c r="O62" s="5"/>
      <c r="P62" s="62"/>
      <c r="Q62" s="5"/>
      <c r="R62" s="62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62"/>
      <c r="AH62" s="5"/>
      <c r="AI62" s="5">
        <v>1</v>
      </c>
      <c r="AJ62" s="62"/>
      <c r="AK62" s="5"/>
      <c r="AL62" s="5"/>
      <c r="AM62" s="5"/>
      <c r="AN62" s="5"/>
      <c r="AO62" s="5">
        <v>3</v>
      </c>
      <c r="AP62" s="62"/>
      <c r="AQ62" s="5"/>
      <c r="AR62" s="62"/>
      <c r="AS62" s="5"/>
      <c r="AT62" s="62"/>
      <c r="AU62" s="5"/>
      <c r="AV62" s="5"/>
      <c r="AW62" s="5"/>
      <c r="AX62" s="5"/>
      <c r="AY62" s="5"/>
      <c r="AZ62" s="5"/>
      <c r="BA62" s="62"/>
      <c r="BB62" s="5">
        <v>2</v>
      </c>
      <c r="BC62" s="5"/>
      <c r="BD62" s="5"/>
      <c r="BE62" s="5"/>
      <c r="BF62" s="5"/>
      <c r="BG62" s="62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62"/>
      <c r="BV62" s="5"/>
      <c r="BW62" s="62"/>
      <c r="BX62" s="5"/>
      <c r="BY62" s="62"/>
      <c r="BZ62" s="5"/>
      <c r="CA62" s="62"/>
      <c r="CB62" s="5"/>
      <c r="CC62" s="5"/>
      <c r="CD62" s="5"/>
      <c r="CE62" s="62"/>
      <c r="CF62" s="5"/>
      <c r="CG62" s="5"/>
      <c r="CH62" s="5"/>
      <c r="CI62" s="62"/>
      <c r="CJ62" s="5">
        <v>1</v>
      </c>
      <c r="CK62" s="62"/>
      <c r="CL62" s="5"/>
      <c r="CM62" s="5"/>
      <c r="CN62" s="62"/>
      <c r="CO62" s="5"/>
      <c r="CP62" s="5"/>
      <c r="CQ62" s="5"/>
      <c r="CR62" s="62"/>
      <c r="CS62" s="5"/>
      <c r="CT62" s="62"/>
      <c r="CU62" s="5"/>
      <c r="CV62" s="62"/>
      <c r="CW62" s="5"/>
      <c r="CX62" s="8"/>
    </row>
    <row r="63" spans="1:102" x14ac:dyDescent="0.25">
      <c r="A63" s="2" t="s">
        <v>84</v>
      </c>
      <c r="B63" s="2" t="s">
        <v>85</v>
      </c>
      <c r="C63" s="2" t="s">
        <v>19</v>
      </c>
      <c r="D63" s="2" t="s">
        <v>6</v>
      </c>
      <c r="E63" s="56" t="s">
        <v>379</v>
      </c>
      <c r="F63" s="23">
        <f t="shared" si="0"/>
        <v>34</v>
      </c>
      <c r="G63" s="29">
        <f t="shared" si="1"/>
        <v>4</v>
      </c>
      <c r="H63" s="23">
        <f t="shared" si="2"/>
        <v>38</v>
      </c>
      <c r="I63" s="5"/>
      <c r="J63" s="5"/>
      <c r="K63" s="62"/>
      <c r="L63" s="5">
        <v>2</v>
      </c>
      <c r="M63" s="5"/>
      <c r="N63" s="62">
        <v>1</v>
      </c>
      <c r="O63" s="5"/>
      <c r="P63" s="62"/>
      <c r="Q63" s="5">
        <v>2</v>
      </c>
      <c r="R63" s="62">
        <v>1</v>
      </c>
      <c r="S63" s="5"/>
      <c r="T63" s="5">
        <v>1</v>
      </c>
      <c r="U63" s="5"/>
      <c r="V63" s="5">
        <v>1</v>
      </c>
      <c r="W63" s="5">
        <v>3</v>
      </c>
      <c r="X63" s="5"/>
      <c r="Y63" s="5"/>
      <c r="Z63" s="5">
        <v>1</v>
      </c>
      <c r="AA63" s="5"/>
      <c r="AB63" s="5"/>
      <c r="AC63" s="5"/>
      <c r="AD63" s="5"/>
      <c r="AE63" s="5"/>
      <c r="AF63" s="5">
        <v>5</v>
      </c>
      <c r="AG63" s="62"/>
      <c r="AH63" s="5"/>
      <c r="AI63" s="5">
        <v>1</v>
      </c>
      <c r="AJ63" s="62">
        <v>1</v>
      </c>
      <c r="AK63" s="5"/>
      <c r="AL63" s="5"/>
      <c r="AM63" s="5">
        <v>2</v>
      </c>
      <c r="AN63" s="5"/>
      <c r="AO63" s="5"/>
      <c r="AP63" s="62"/>
      <c r="AQ63" s="5"/>
      <c r="AR63" s="62"/>
      <c r="AS63" s="5"/>
      <c r="AT63" s="62"/>
      <c r="AU63" s="5"/>
      <c r="AV63" s="5">
        <v>1</v>
      </c>
      <c r="AW63" s="5"/>
      <c r="AX63" s="5"/>
      <c r="AY63" s="5"/>
      <c r="AZ63" s="5"/>
      <c r="BA63" s="62"/>
      <c r="BB63" s="5"/>
      <c r="BC63" s="5">
        <v>2</v>
      </c>
      <c r="BD63" s="5"/>
      <c r="BE63" s="5"/>
      <c r="BF63" s="5">
        <v>1</v>
      </c>
      <c r="BG63" s="62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62"/>
      <c r="BV63" s="5">
        <v>2</v>
      </c>
      <c r="BW63" s="62">
        <v>1</v>
      </c>
      <c r="BX63" s="5">
        <v>1</v>
      </c>
      <c r="BY63" s="62"/>
      <c r="BZ63" s="5"/>
      <c r="CA63" s="62"/>
      <c r="CB63" s="5"/>
      <c r="CC63" s="5"/>
      <c r="CD63" s="5">
        <v>2</v>
      </c>
      <c r="CE63" s="62"/>
      <c r="CF63" s="5"/>
      <c r="CG63" s="5"/>
      <c r="CH63" s="5">
        <v>2</v>
      </c>
      <c r="CI63" s="62"/>
      <c r="CJ63" s="5">
        <v>1</v>
      </c>
      <c r="CK63" s="62"/>
      <c r="CL63" s="5"/>
      <c r="CM63" s="5">
        <v>2</v>
      </c>
      <c r="CN63" s="62"/>
      <c r="CO63" s="5"/>
      <c r="CP63" s="5"/>
      <c r="CQ63" s="5">
        <v>2</v>
      </c>
      <c r="CR63" s="62"/>
      <c r="CS63" s="5"/>
      <c r="CT63" s="62"/>
      <c r="CU63" s="5"/>
      <c r="CV63" s="62"/>
      <c r="CW63" s="5"/>
      <c r="CX63" s="8"/>
    </row>
    <row r="64" spans="1:102" x14ac:dyDescent="0.25">
      <c r="A64" s="2" t="s">
        <v>86</v>
      </c>
      <c r="B64" s="2" t="s">
        <v>87</v>
      </c>
      <c r="C64" s="2" t="s">
        <v>19</v>
      </c>
      <c r="D64" s="2" t="s">
        <v>6</v>
      </c>
      <c r="E64" s="56" t="s">
        <v>379</v>
      </c>
      <c r="F64" s="23">
        <f t="shared" si="0"/>
        <v>27</v>
      </c>
      <c r="G64" s="29">
        <f t="shared" si="1"/>
        <v>8</v>
      </c>
      <c r="H64" s="23">
        <f t="shared" si="2"/>
        <v>35</v>
      </c>
      <c r="I64" s="5"/>
      <c r="J64" s="5">
        <v>5</v>
      </c>
      <c r="K64" s="62"/>
      <c r="L64" s="5">
        <v>1</v>
      </c>
      <c r="M64" s="5"/>
      <c r="N64" s="62"/>
      <c r="O64" s="5">
        <v>1</v>
      </c>
      <c r="P64" s="62"/>
      <c r="Q64" s="5"/>
      <c r="R64" s="62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62"/>
      <c r="AH64" s="5"/>
      <c r="AI64" s="5">
        <v>1</v>
      </c>
      <c r="AJ64" s="62"/>
      <c r="AK64" s="5"/>
      <c r="AL64" s="5"/>
      <c r="AM64" s="5"/>
      <c r="AN64" s="5"/>
      <c r="AO64" s="5">
        <v>2</v>
      </c>
      <c r="AP64" s="62">
        <v>2</v>
      </c>
      <c r="AQ64" s="5"/>
      <c r="AR64" s="62"/>
      <c r="AS64" s="5">
        <v>1</v>
      </c>
      <c r="AT64" s="62"/>
      <c r="AU64" s="5"/>
      <c r="AV64" s="5"/>
      <c r="AW64" s="5"/>
      <c r="AX64" s="5"/>
      <c r="AY64" s="5"/>
      <c r="AZ64" s="5"/>
      <c r="BA64" s="62"/>
      <c r="BB64" s="5">
        <v>1</v>
      </c>
      <c r="BC64" s="5"/>
      <c r="BD64" s="5"/>
      <c r="BE64" s="5"/>
      <c r="BF64" s="5"/>
      <c r="BG64" s="62"/>
      <c r="BH64" s="5"/>
      <c r="BI64" s="5"/>
      <c r="BJ64" s="5">
        <v>2</v>
      </c>
      <c r="BK64" s="5"/>
      <c r="BL64" s="5"/>
      <c r="BM64" s="5"/>
      <c r="BN64" s="5"/>
      <c r="BO64" s="5"/>
      <c r="BP64" s="5"/>
      <c r="BQ64" s="5"/>
      <c r="BR64" s="5"/>
      <c r="BS64" s="5"/>
      <c r="BT64" s="5">
        <v>3</v>
      </c>
      <c r="BU64" s="62">
        <v>2</v>
      </c>
      <c r="BV64" s="5">
        <v>5</v>
      </c>
      <c r="BW64" s="62">
        <v>2</v>
      </c>
      <c r="BX64" s="5"/>
      <c r="BY64" s="62"/>
      <c r="BZ64" s="5"/>
      <c r="CA64" s="62"/>
      <c r="CB64" s="5"/>
      <c r="CC64" s="5"/>
      <c r="CD64" s="5">
        <v>3</v>
      </c>
      <c r="CE64" s="62">
        <v>1</v>
      </c>
      <c r="CF64" s="5"/>
      <c r="CG64" s="5"/>
      <c r="CH64" s="5">
        <v>1</v>
      </c>
      <c r="CI64" s="62"/>
      <c r="CJ64" s="5">
        <v>1</v>
      </c>
      <c r="CK64" s="62"/>
      <c r="CL64" s="5"/>
      <c r="CM64" s="5"/>
      <c r="CN64" s="62">
        <v>1</v>
      </c>
      <c r="CO64" s="5"/>
      <c r="CP64" s="5"/>
      <c r="CQ64" s="5"/>
      <c r="CR64" s="62"/>
      <c r="CS64" s="5"/>
      <c r="CT64" s="62"/>
      <c r="CU64" s="5"/>
      <c r="CV64" s="62"/>
      <c r="CW64" s="5"/>
      <c r="CX64" s="8"/>
    </row>
    <row r="65" spans="1:102" x14ac:dyDescent="0.25">
      <c r="A65" s="2" t="s">
        <v>329</v>
      </c>
      <c r="B65" s="2" t="s">
        <v>358</v>
      </c>
      <c r="C65" s="2" t="s">
        <v>19</v>
      </c>
      <c r="D65" s="2" t="s">
        <v>6</v>
      </c>
      <c r="E65" s="56" t="s">
        <v>378</v>
      </c>
      <c r="F65" s="23">
        <f t="shared" si="0"/>
        <v>2</v>
      </c>
      <c r="G65" s="29">
        <f t="shared" si="1"/>
        <v>1</v>
      </c>
      <c r="H65" s="23">
        <f t="shared" si="2"/>
        <v>3</v>
      </c>
      <c r="I65" s="5"/>
      <c r="J65" s="5"/>
      <c r="K65" s="62"/>
      <c r="L65" s="5"/>
      <c r="M65" s="5"/>
      <c r="N65" s="62"/>
      <c r="O65" s="5"/>
      <c r="P65" s="62"/>
      <c r="Q65" s="5"/>
      <c r="R65" s="62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62"/>
      <c r="AH65" s="5"/>
      <c r="AI65" s="5"/>
      <c r="AJ65" s="62"/>
      <c r="AK65" s="5"/>
      <c r="AL65" s="5"/>
      <c r="AM65" s="5"/>
      <c r="AN65" s="5"/>
      <c r="AO65" s="5"/>
      <c r="AP65" s="62"/>
      <c r="AQ65" s="5"/>
      <c r="AR65" s="62"/>
      <c r="AS65" s="5"/>
      <c r="AT65" s="62"/>
      <c r="AU65" s="5"/>
      <c r="AV65" s="5"/>
      <c r="AW65" s="5"/>
      <c r="AX65" s="5"/>
      <c r="AY65" s="5"/>
      <c r="AZ65" s="5"/>
      <c r="BA65" s="62"/>
      <c r="BB65" s="5"/>
      <c r="BC65" s="5"/>
      <c r="BD65" s="5"/>
      <c r="BE65" s="5"/>
      <c r="BF65" s="5"/>
      <c r="BG65" s="62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62"/>
      <c r="BV65" s="5"/>
      <c r="BW65" s="62"/>
      <c r="BX65" s="5"/>
      <c r="BY65" s="62"/>
      <c r="BZ65" s="5"/>
      <c r="CA65" s="62"/>
      <c r="CB65" s="5"/>
      <c r="CC65" s="5"/>
      <c r="CD65" s="5"/>
      <c r="CE65" s="62"/>
      <c r="CF65" s="5"/>
      <c r="CG65" s="5"/>
      <c r="CH65" s="5"/>
      <c r="CI65" s="62"/>
      <c r="CJ65" s="5">
        <v>2</v>
      </c>
      <c r="CK65" s="62">
        <v>1</v>
      </c>
      <c r="CL65" s="5"/>
      <c r="CM65" s="5"/>
      <c r="CN65" s="62"/>
      <c r="CO65" s="5"/>
      <c r="CP65" s="5"/>
      <c r="CQ65" s="5"/>
      <c r="CR65" s="62"/>
      <c r="CS65" s="5"/>
      <c r="CT65" s="62"/>
      <c r="CU65" s="5"/>
      <c r="CV65" s="62"/>
      <c r="CW65" s="5"/>
      <c r="CX65" s="8"/>
    </row>
    <row r="66" spans="1:102" x14ac:dyDescent="0.25">
      <c r="A66" s="2" t="s">
        <v>88</v>
      </c>
      <c r="B66" s="2" t="s">
        <v>89</v>
      </c>
      <c r="C66" s="2" t="s">
        <v>19</v>
      </c>
      <c r="D66" s="2" t="s">
        <v>6</v>
      </c>
      <c r="E66" s="56" t="s">
        <v>378</v>
      </c>
      <c r="F66" s="23">
        <f t="shared" si="0"/>
        <v>3</v>
      </c>
      <c r="G66" s="29">
        <f t="shared" si="1"/>
        <v>0</v>
      </c>
      <c r="H66" s="23">
        <f t="shared" si="2"/>
        <v>3</v>
      </c>
      <c r="I66" s="5"/>
      <c r="J66" s="5"/>
      <c r="K66" s="62"/>
      <c r="L66" s="5"/>
      <c r="M66" s="5"/>
      <c r="N66" s="62"/>
      <c r="O66" s="5"/>
      <c r="P66" s="62"/>
      <c r="Q66" s="5"/>
      <c r="R66" s="62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62"/>
      <c r="AH66" s="5"/>
      <c r="AI66" s="5"/>
      <c r="AJ66" s="60"/>
      <c r="AK66" s="5"/>
      <c r="AL66" s="5"/>
      <c r="AM66" s="5"/>
      <c r="AN66" s="5"/>
      <c r="AO66" s="5"/>
      <c r="AP66" s="62"/>
      <c r="AQ66" s="5">
        <v>1</v>
      </c>
      <c r="AR66" s="62"/>
      <c r="AS66" s="5"/>
      <c r="AT66" s="62"/>
      <c r="AU66" s="5"/>
      <c r="AV66" s="5"/>
      <c r="AW66" s="5"/>
      <c r="AX66" s="5"/>
      <c r="AY66" s="5"/>
      <c r="AZ66" s="5"/>
      <c r="BA66" s="60"/>
      <c r="BB66" s="5"/>
      <c r="BC66" s="5"/>
      <c r="BD66" s="5"/>
      <c r="BE66" s="5"/>
      <c r="BF66" s="5"/>
      <c r="BG66" s="62"/>
      <c r="BH66" s="5">
        <v>1</v>
      </c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60"/>
      <c r="BV66" s="5"/>
      <c r="BW66" s="60"/>
      <c r="BX66" s="5"/>
      <c r="BY66" s="60"/>
      <c r="BZ66" s="5"/>
      <c r="CA66" s="62"/>
      <c r="CB66" s="5"/>
      <c r="CC66" s="5"/>
      <c r="CD66" s="5"/>
      <c r="CE66" s="60"/>
      <c r="CF66" s="5"/>
      <c r="CG66" s="5"/>
      <c r="CH66" s="5"/>
      <c r="CI66" s="60"/>
      <c r="CJ66" s="5">
        <v>1</v>
      </c>
      <c r="CK66" s="60"/>
      <c r="CL66" s="5"/>
      <c r="CM66" s="5"/>
      <c r="CN66" s="62"/>
      <c r="CO66" s="5"/>
      <c r="CP66" s="5"/>
      <c r="CQ66" s="5"/>
      <c r="CR66" s="62"/>
      <c r="CS66" s="5"/>
      <c r="CT66" s="62"/>
      <c r="CU66" s="5"/>
      <c r="CV66" s="62"/>
      <c r="CW66" s="5"/>
    </row>
    <row r="67" spans="1:102" x14ac:dyDescent="0.25">
      <c r="A67" s="2" t="s">
        <v>90</v>
      </c>
      <c r="B67" s="2" t="s">
        <v>91</v>
      </c>
      <c r="C67" s="2" t="s">
        <v>19</v>
      </c>
      <c r="D67" s="2" t="s">
        <v>12</v>
      </c>
      <c r="E67" s="56" t="s">
        <v>384</v>
      </c>
      <c r="F67" s="23">
        <f t="shared" si="0"/>
        <v>1</v>
      </c>
      <c r="G67" s="29">
        <f t="shared" si="1"/>
        <v>0</v>
      </c>
      <c r="H67" s="23">
        <f t="shared" si="2"/>
        <v>1</v>
      </c>
      <c r="I67" s="5"/>
      <c r="J67" s="5"/>
      <c r="K67" s="62"/>
      <c r="L67" s="5"/>
      <c r="M67" s="5"/>
      <c r="N67" s="62"/>
      <c r="O67" s="5"/>
      <c r="P67" s="62"/>
      <c r="Q67" s="5"/>
      <c r="R67" s="62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62"/>
      <c r="AH67" s="5"/>
      <c r="AI67" s="5">
        <v>1</v>
      </c>
      <c r="AJ67" s="60"/>
      <c r="AK67" s="5"/>
      <c r="AL67" s="5"/>
      <c r="AM67" s="5"/>
      <c r="AN67" s="5"/>
      <c r="AO67" s="5"/>
      <c r="AP67" s="62"/>
      <c r="AQ67" s="5"/>
      <c r="AR67" s="62"/>
      <c r="AS67" s="5"/>
      <c r="AT67" s="62"/>
      <c r="AU67" s="5"/>
      <c r="AV67" s="5"/>
      <c r="AW67" s="5"/>
      <c r="AX67" s="5"/>
      <c r="AY67" s="5"/>
      <c r="AZ67" s="5"/>
      <c r="BA67" s="60"/>
      <c r="BB67" s="5"/>
      <c r="BC67" s="5"/>
      <c r="BD67" s="5"/>
      <c r="BE67" s="5"/>
      <c r="BF67" s="5"/>
      <c r="BG67" s="62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60"/>
      <c r="BV67" s="5"/>
      <c r="BW67" s="60"/>
      <c r="BX67" s="5"/>
      <c r="BY67" s="60"/>
      <c r="BZ67" s="5"/>
      <c r="CA67" s="62"/>
      <c r="CB67" s="5"/>
      <c r="CC67" s="5"/>
      <c r="CD67" s="5"/>
      <c r="CE67" s="60"/>
      <c r="CF67" s="5"/>
      <c r="CG67" s="5"/>
      <c r="CH67" s="5"/>
      <c r="CI67" s="60"/>
      <c r="CJ67" s="5"/>
      <c r="CK67" s="60"/>
      <c r="CL67" s="5"/>
      <c r="CM67" s="5"/>
      <c r="CN67" s="62"/>
      <c r="CO67" s="5"/>
      <c r="CP67" s="5"/>
      <c r="CQ67" s="5"/>
      <c r="CR67" s="62"/>
      <c r="CS67" s="5"/>
      <c r="CT67" s="62"/>
      <c r="CU67" s="5"/>
      <c r="CV67" s="62"/>
      <c r="CW67" s="5"/>
    </row>
    <row r="68" spans="1:102" x14ac:dyDescent="0.25">
      <c r="A68" s="2" t="s">
        <v>92</v>
      </c>
      <c r="B68" s="2" t="s">
        <v>93</v>
      </c>
      <c r="C68" s="2" t="s">
        <v>19</v>
      </c>
      <c r="D68" s="2" t="s">
        <v>12</v>
      </c>
      <c r="E68" s="56" t="s">
        <v>463</v>
      </c>
      <c r="F68" s="23">
        <f t="shared" si="0"/>
        <v>38</v>
      </c>
      <c r="G68" s="29">
        <f t="shared" si="1"/>
        <v>9</v>
      </c>
      <c r="H68" s="23">
        <f t="shared" si="2"/>
        <v>47</v>
      </c>
      <c r="I68" s="5"/>
      <c r="J68" s="5"/>
      <c r="K68" s="62"/>
      <c r="L68" s="5"/>
      <c r="M68" s="5"/>
      <c r="N68" s="62"/>
      <c r="O68" s="5">
        <v>1</v>
      </c>
      <c r="P68" s="62"/>
      <c r="Q68" s="5"/>
      <c r="R68" s="62"/>
      <c r="S68" s="5"/>
      <c r="T68" s="5"/>
      <c r="U68" s="5"/>
      <c r="V68" s="5"/>
      <c r="W68" s="5">
        <v>2</v>
      </c>
      <c r="X68" s="5"/>
      <c r="Y68" s="5"/>
      <c r="Z68" s="5">
        <v>2</v>
      </c>
      <c r="AA68" s="5"/>
      <c r="AB68" s="5"/>
      <c r="AC68" s="5"/>
      <c r="AD68" s="5"/>
      <c r="AE68" s="5"/>
      <c r="AF68" s="5">
        <v>2</v>
      </c>
      <c r="AG68" s="62"/>
      <c r="AH68" s="5"/>
      <c r="AI68" s="5">
        <v>3</v>
      </c>
      <c r="AJ68" s="60">
        <v>2</v>
      </c>
      <c r="AK68" s="5"/>
      <c r="AL68" s="5"/>
      <c r="AM68" s="5">
        <v>1</v>
      </c>
      <c r="AN68" s="5"/>
      <c r="AO68" s="5">
        <v>2</v>
      </c>
      <c r="AP68" s="62"/>
      <c r="AQ68" s="5"/>
      <c r="AR68" s="62"/>
      <c r="AS68" s="5"/>
      <c r="AT68" s="62"/>
      <c r="AU68" s="5"/>
      <c r="AV68" s="5">
        <v>1</v>
      </c>
      <c r="AW68" s="5"/>
      <c r="AX68" s="5"/>
      <c r="AY68" s="5"/>
      <c r="AZ68" s="5">
        <v>1</v>
      </c>
      <c r="BA68" s="60">
        <v>1</v>
      </c>
      <c r="BB68" s="5">
        <v>2</v>
      </c>
      <c r="BC68" s="5"/>
      <c r="BD68" s="5"/>
      <c r="BE68" s="5"/>
      <c r="BF68" s="5"/>
      <c r="BG68" s="62"/>
      <c r="BH68" s="5"/>
      <c r="BI68" s="5"/>
      <c r="BJ68" s="5"/>
      <c r="BK68" s="5">
        <v>1</v>
      </c>
      <c r="BL68" s="5">
        <v>3</v>
      </c>
      <c r="BM68" s="5"/>
      <c r="BN68" s="5"/>
      <c r="BO68" s="5">
        <v>1</v>
      </c>
      <c r="BP68" s="5">
        <v>1</v>
      </c>
      <c r="BQ68" s="5">
        <v>1</v>
      </c>
      <c r="BR68" s="5"/>
      <c r="BS68" s="5"/>
      <c r="BT68" s="5">
        <v>3</v>
      </c>
      <c r="BU68" s="60"/>
      <c r="BV68" s="5">
        <v>3</v>
      </c>
      <c r="BW68" s="60">
        <v>3</v>
      </c>
      <c r="BX68" s="5">
        <v>1</v>
      </c>
      <c r="BY68" s="60">
        <v>1</v>
      </c>
      <c r="BZ68" s="5"/>
      <c r="CA68" s="62"/>
      <c r="CB68" s="5"/>
      <c r="CC68" s="5"/>
      <c r="CD68" s="5"/>
      <c r="CE68" s="60"/>
      <c r="CF68" s="5"/>
      <c r="CG68" s="5"/>
      <c r="CH68" s="5"/>
      <c r="CI68" s="60">
        <v>1</v>
      </c>
      <c r="CJ68" s="5">
        <v>4</v>
      </c>
      <c r="CK68" s="60">
        <v>1</v>
      </c>
      <c r="CL68" s="5"/>
      <c r="CM68" s="5">
        <v>3</v>
      </c>
      <c r="CN68" s="62"/>
      <c r="CO68" s="5"/>
      <c r="CP68" s="5"/>
      <c r="CQ68" s="5"/>
      <c r="CR68" s="62"/>
      <c r="CS68" s="5"/>
      <c r="CT68" s="62"/>
      <c r="CU68" s="5"/>
      <c r="CV68" s="62"/>
      <c r="CW68" s="5"/>
    </row>
    <row r="69" spans="1:102" x14ac:dyDescent="0.25">
      <c r="A69" s="2" t="s">
        <v>330</v>
      </c>
      <c r="B69" s="2" t="s">
        <v>359</v>
      </c>
      <c r="C69" s="2" t="s">
        <v>19</v>
      </c>
      <c r="D69" s="2" t="s">
        <v>12</v>
      </c>
      <c r="E69" s="56" t="s">
        <v>386</v>
      </c>
      <c r="F69" s="23">
        <f t="shared" si="0"/>
        <v>3</v>
      </c>
      <c r="G69" s="29">
        <f t="shared" si="1"/>
        <v>1</v>
      </c>
      <c r="H69" s="23">
        <f t="shared" si="2"/>
        <v>4</v>
      </c>
      <c r="I69" s="5"/>
      <c r="J69" s="5"/>
      <c r="K69" s="62"/>
      <c r="L69" s="5"/>
      <c r="M69" s="5"/>
      <c r="N69" s="62"/>
      <c r="O69" s="5"/>
      <c r="P69" s="62"/>
      <c r="Q69" s="5"/>
      <c r="R69" s="62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62"/>
      <c r="AH69" s="5"/>
      <c r="AI69" s="5">
        <v>1</v>
      </c>
      <c r="AJ69" s="60">
        <v>1</v>
      </c>
      <c r="AK69" s="5"/>
      <c r="AL69" s="5"/>
      <c r="AM69" s="5"/>
      <c r="AN69" s="5"/>
      <c r="AO69" s="5"/>
      <c r="AP69" s="62"/>
      <c r="AQ69" s="5"/>
      <c r="AR69" s="62"/>
      <c r="AS69" s="5"/>
      <c r="AT69" s="62"/>
      <c r="AU69" s="5"/>
      <c r="AV69" s="5"/>
      <c r="AW69" s="5"/>
      <c r="AX69" s="5"/>
      <c r="AY69" s="5"/>
      <c r="AZ69" s="5"/>
      <c r="BA69" s="60"/>
      <c r="BB69" s="5">
        <v>1</v>
      </c>
      <c r="BC69" s="5"/>
      <c r="BD69" s="5"/>
      <c r="BE69" s="5"/>
      <c r="BF69" s="5"/>
      <c r="BG69" s="62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60"/>
      <c r="BV69" s="5"/>
      <c r="BW69" s="60"/>
      <c r="BX69" s="5"/>
      <c r="BY69" s="60"/>
      <c r="BZ69" s="5"/>
      <c r="CA69" s="62"/>
      <c r="CB69" s="5"/>
      <c r="CC69" s="5"/>
      <c r="CD69" s="5"/>
      <c r="CE69" s="60"/>
      <c r="CF69" s="5"/>
      <c r="CG69" s="5"/>
      <c r="CH69" s="5"/>
      <c r="CI69" s="60"/>
      <c r="CJ69" s="5"/>
      <c r="CK69" s="60"/>
      <c r="CL69" s="5"/>
      <c r="CM69" s="5">
        <v>1</v>
      </c>
      <c r="CN69" s="62"/>
      <c r="CO69" s="5"/>
      <c r="CP69" s="5"/>
      <c r="CQ69" s="5"/>
      <c r="CR69" s="62"/>
      <c r="CS69" s="5"/>
      <c r="CT69" s="62"/>
      <c r="CU69" s="5"/>
      <c r="CV69" s="62"/>
      <c r="CW69" s="5"/>
    </row>
    <row r="70" spans="1:102" x14ac:dyDescent="0.25">
      <c r="A70" s="2" t="s">
        <v>94</v>
      </c>
      <c r="B70" s="2" t="s">
        <v>95</v>
      </c>
      <c r="C70" s="2" t="s">
        <v>19</v>
      </c>
      <c r="D70" s="2" t="s">
        <v>12</v>
      </c>
      <c r="E70" s="56" t="s">
        <v>387</v>
      </c>
      <c r="F70" s="23">
        <f t="shared" si="0"/>
        <v>7</v>
      </c>
      <c r="G70" s="29">
        <f t="shared" si="1"/>
        <v>3</v>
      </c>
      <c r="H70" s="23">
        <f t="shared" si="2"/>
        <v>10</v>
      </c>
      <c r="I70" s="5"/>
      <c r="J70" s="5"/>
      <c r="K70" s="62"/>
      <c r="L70" s="5"/>
      <c r="M70" s="5"/>
      <c r="N70" s="62"/>
      <c r="O70" s="5"/>
      <c r="P70" s="62"/>
      <c r="Q70" s="5"/>
      <c r="R70" s="62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62"/>
      <c r="AH70" s="5"/>
      <c r="AI70" s="5"/>
      <c r="AJ70" s="60"/>
      <c r="AK70" s="5"/>
      <c r="AL70" s="5"/>
      <c r="AM70" s="5"/>
      <c r="AN70" s="5"/>
      <c r="AO70" s="5"/>
      <c r="AP70" s="62"/>
      <c r="AQ70" s="5">
        <v>2</v>
      </c>
      <c r="AR70" s="62">
        <v>3</v>
      </c>
      <c r="AS70" s="5"/>
      <c r="AT70" s="62"/>
      <c r="AU70" s="5"/>
      <c r="AV70" s="5"/>
      <c r="AW70" s="5"/>
      <c r="AX70" s="5"/>
      <c r="AY70" s="5"/>
      <c r="AZ70" s="5"/>
      <c r="BA70" s="60"/>
      <c r="BB70" s="5">
        <v>1</v>
      </c>
      <c r="BC70" s="5"/>
      <c r="BD70" s="5"/>
      <c r="BE70" s="5"/>
      <c r="BF70" s="5"/>
      <c r="BG70" s="62"/>
      <c r="BH70" s="5"/>
      <c r="BI70" s="5">
        <v>2</v>
      </c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60"/>
      <c r="BV70" s="5"/>
      <c r="BW70" s="60"/>
      <c r="BX70" s="5"/>
      <c r="BY70" s="60"/>
      <c r="BZ70" s="5"/>
      <c r="CA70" s="62"/>
      <c r="CB70" s="5"/>
      <c r="CC70" s="5"/>
      <c r="CD70" s="5"/>
      <c r="CE70" s="60"/>
      <c r="CF70" s="5"/>
      <c r="CG70" s="5"/>
      <c r="CH70" s="5"/>
      <c r="CI70" s="60"/>
      <c r="CJ70" s="5">
        <v>1</v>
      </c>
      <c r="CK70" s="60"/>
      <c r="CL70" s="5"/>
      <c r="CM70" s="5">
        <v>1</v>
      </c>
      <c r="CN70" s="62"/>
      <c r="CO70" s="5"/>
      <c r="CP70" s="5"/>
      <c r="CQ70" s="5"/>
      <c r="CR70" s="62"/>
      <c r="CS70" s="5"/>
      <c r="CT70" s="62"/>
      <c r="CU70" s="5"/>
      <c r="CV70" s="62"/>
      <c r="CW70" s="5"/>
    </row>
    <row r="71" spans="1:102" x14ac:dyDescent="0.25">
      <c r="A71" s="2" t="s">
        <v>96</v>
      </c>
      <c r="B71" s="2" t="s">
        <v>97</v>
      </c>
      <c r="C71" s="2" t="s">
        <v>19</v>
      </c>
      <c r="D71" s="2" t="s">
        <v>12</v>
      </c>
      <c r="E71" s="56" t="s">
        <v>382</v>
      </c>
      <c r="F71" s="23">
        <f t="shared" si="0"/>
        <v>6</v>
      </c>
      <c r="G71" s="29">
        <f t="shared" si="1"/>
        <v>0</v>
      </c>
      <c r="H71" s="23">
        <f t="shared" si="2"/>
        <v>6</v>
      </c>
      <c r="I71" s="5"/>
      <c r="J71" s="5"/>
      <c r="K71" s="62"/>
      <c r="L71" s="5">
        <v>1</v>
      </c>
      <c r="M71" s="5"/>
      <c r="N71" s="62"/>
      <c r="O71" s="5"/>
      <c r="P71" s="62"/>
      <c r="Q71" s="5"/>
      <c r="R71" s="62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62"/>
      <c r="AH71" s="5"/>
      <c r="AI71" s="5"/>
      <c r="AJ71" s="60"/>
      <c r="AK71" s="5"/>
      <c r="AL71" s="5"/>
      <c r="AM71" s="5"/>
      <c r="AN71" s="5"/>
      <c r="AO71" s="5"/>
      <c r="AP71" s="62"/>
      <c r="AQ71" s="5"/>
      <c r="AR71" s="62"/>
      <c r="AS71" s="5"/>
      <c r="AT71" s="62"/>
      <c r="AU71" s="5"/>
      <c r="AV71" s="5"/>
      <c r="AW71" s="5"/>
      <c r="AX71" s="5"/>
      <c r="AY71" s="5"/>
      <c r="AZ71" s="5"/>
      <c r="BA71" s="60"/>
      <c r="BB71" s="5">
        <v>1</v>
      </c>
      <c r="BC71" s="5"/>
      <c r="BD71" s="5"/>
      <c r="BE71" s="5"/>
      <c r="BF71" s="5"/>
      <c r="BG71" s="62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60"/>
      <c r="BV71" s="5"/>
      <c r="BW71" s="60"/>
      <c r="BX71" s="5"/>
      <c r="BY71" s="60"/>
      <c r="BZ71" s="5"/>
      <c r="CA71" s="62"/>
      <c r="CB71" s="5"/>
      <c r="CC71" s="5"/>
      <c r="CD71" s="5"/>
      <c r="CE71" s="60"/>
      <c r="CF71" s="5"/>
      <c r="CG71" s="5"/>
      <c r="CH71" s="5"/>
      <c r="CI71" s="60"/>
      <c r="CJ71" s="5">
        <v>1</v>
      </c>
      <c r="CK71" s="60"/>
      <c r="CL71" s="5"/>
      <c r="CM71" s="5"/>
      <c r="CN71" s="62"/>
      <c r="CO71" s="5"/>
      <c r="CP71" s="5"/>
      <c r="CQ71" s="5"/>
      <c r="CR71" s="62"/>
      <c r="CS71" s="5">
        <v>3</v>
      </c>
      <c r="CT71" s="62"/>
      <c r="CU71" s="5"/>
      <c r="CV71" s="62"/>
      <c r="CW71" s="5"/>
    </row>
    <row r="72" spans="1:102" x14ac:dyDescent="0.25">
      <c r="A72" s="2" t="s">
        <v>331</v>
      </c>
      <c r="B72" s="2" t="s">
        <v>360</v>
      </c>
      <c r="C72" s="2" t="s">
        <v>19</v>
      </c>
      <c r="D72" s="2" t="s">
        <v>12</v>
      </c>
      <c r="E72" s="56" t="s">
        <v>381</v>
      </c>
      <c r="F72" s="23">
        <f t="shared" si="0"/>
        <v>4</v>
      </c>
      <c r="G72" s="29">
        <f t="shared" si="1"/>
        <v>1</v>
      </c>
      <c r="H72" s="23">
        <f t="shared" si="2"/>
        <v>5</v>
      </c>
      <c r="I72" s="5"/>
      <c r="J72" s="5"/>
      <c r="K72" s="62"/>
      <c r="L72" s="5"/>
      <c r="M72" s="5">
        <v>1</v>
      </c>
      <c r="N72" s="62"/>
      <c r="O72" s="5"/>
      <c r="P72" s="62"/>
      <c r="Q72" s="5"/>
      <c r="R72" s="62"/>
      <c r="S72" s="5"/>
      <c r="T72" s="5"/>
      <c r="U72" s="5"/>
      <c r="V72" s="5"/>
      <c r="W72" s="5"/>
      <c r="X72" s="5"/>
      <c r="Y72" s="5"/>
      <c r="Z72" s="5"/>
      <c r="AA72" s="5"/>
      <c r="AB72" s="5"/>
      <c r="AC72" s="5">
        <v>1</v>
      </c>
      <c r="AD72" s="5"/>
      <c r="AE72" s="5"/>
      <c r="AF72" s="5"/>
      <c r="AG72" s="62"/>
      <c r="AH72" s="5"/>
      <c r="AI72" s="5"/>
      <c r="AJ72" s="60"/>
      <c r="AK72" s="5"/>
      <c r="AL72" s="5"/>
      <c r="AM72" s="5"/>
      <c r="AN72" s="5"/>
      <c r="AO72" s="5"/>
      <c r="AP72" s="62"/>
      <c r="AQ72" s="5"/>
      <c r="AR72" s="62"/>
      <c r="AS72" s="5"/>
      <c r="AT72" s="62"/>
      <c r="AU72" s="5"/>
      <c r="AV72" s="5"/>
      <c r="AW72" s="5"/>
      <c r="AX72" s="5"/>
      <c r="AY72" s="5"/>
      <c r="AZ72" s="5"/>
      <c r="BA72" s="60"/>
      <c r="BB72" s="5"/>
      <c r="BC72" s="5"/>
      <c r="BD72" s="5"/>
      <c r="BE72" s="5"/>
      <c r="BF72" s="5"/>
      <c r="BG72" s="62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60"/>
      <c r="BV72" s="5">
        <v>2</v>
      </c>
      <c r="BW72" s="60">
        <v>1</v>
      </c>
      <c r="BX72" s="5"/>
      <c r="BY72" s="60"/>
      <c r="BZ72" s="5"/>
      <c r="CA72" s="62"/>
      <c r="CB72" s="5"/>
      <c r="CC72" s="5"/>
      <c r="CD72" s="5"/>
      <c r="CE72" s="60"/>
      <c r="CF72" s="5"/>
      <c r="CG72" s="5"/>
      <c r="CH72" s="5"/>
      <c r="CI72" s="60"/>
      <c r="CJ72" s="5"/>
      <c r="CK72" s="60"/>
      <c r="CL72" s="5"/>
      <c r="CM72" s="5"/>
      <c r="CN72" s="62"/>
      <c r="CO72" s="5"/>
      <c r="CP72" s="5"/>
      <c r="CQ72" s="5"/>
      <c r="CR72" s="62"/>
      <c r="CS72" s="5"/>
      <c r="CT72" s="62"/>
      <c r="CU72" s="5"/>
      <c r="CV72" s="62"/>
      <c r="CW72" s="5"/>
    </row>
    <row r="73" spans="1:102" x14ac:dyDescent="0.25">
      <c r="A73" s="2" t="s">
        <v>98</v>
      </c>
      <c r="B73" s="2" t="s">
        <v>99</v>
      </c>
      <c r="C73" s="2" t="s">
        <v>27</v>
      </c>
      <c r="D73" s="2" t="s">
        <v>6</v>
      </c>
      <c r="E73" s="56" t="s">
        <v>379</v>
      </c>
      <c r="F73" s="23">
        <f t="shared" ref="F73:F79" si="3">SUM(I73+J73+L73+M73+O73+Q73+S73+T73+U73+V73+W73+X73+Y73+Z73+AA73+AB73+AC73+AD73+AE73+AF73+AH73+AI73+AK73+AL73+AM73+AN73+AO73+AQ73+AS73+AU73+AV73+AW73+AX73+AY73+AZ73+BB73+BC73+BD73+BE73+BF73+BH73+BI73+BJ73+BK73+BL73+BM73+BN73+BO73+BP73+BQ73+BR73+BS73+BT73+BV73+BX73+BZ73+CB73+CC73+CD73+CF73+CG73+CH73+CJ73+CL73+CM73+CO73+CP73+CQ73+CS73+CU73+CW73)</f>
        <v>31</v>
      </c>
      <c r="G73" s="29">
        <f t="shared" ref="G73:G79" si="4">SUM(K73+N73+P73+R73+AG73+AJ73+AP73+AR73+AT73+BA73+BG73+BU73+BW73+BY73+CA73+CE73+CI73+CK73+CN73+CR73+CT73+CV73)</f>
        <v>8</v>
      </c>
      <c r="H73" s="23">
        <f t="shared" ref="H73:H79" si="5">SUM(I73:CW73)</f>
        <v>39</v>
      </c>
      <c r="I73" s="5"/>
      <c r="J73" s="5">
        <v>2</v>
      </c>
      <c r="K73" s="62"/>
      <c r="L73" s="5"/>
      <c r="M73" s="5"/>
      <c r="N73" s="62"/>
      <c r="O73" s="5"/>
      <c r="P73" s="62"/>
      <c r="Q73" s="5">
        <v>6</v>
      </c>
      <c r="R73" s="62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62"/>
      <c r="AH73" s="5"/>
      <c r="AI73" s="5"/>
      <c r="AJ73" s="60"/>
      <c r="AK73" s="5"/>
      <c r="AL73" s="5"/>
      <c r="AM73" s="5"/>
      <c r="AN73" s="5"/>
      <c r="AO73" s="5"/>
      <c r="AP73" s="62"/>
      <c r="AQ73" s="5"/>
      <c r="AR73" s="62"/>
      <c r="AS73" s="5">
        <v>1</v>
      </c>
      <c r="AT73" s="62"/>
      <c r="AU73" s="5"/>
      <c r="AV73" s="5"/>
      <c r="AW73" s="5"/>
      <c r="AX73" s="5"/>
      <c r="AY73" s="5"/>
      <c r="AZ73" s="5"/>
      <c r="BA73" s="60"/>
      <c r="BB73" s="5">
        <v>1</v>
      </c>
      <c r="BC73" s="5"/>
      <c r="BD73" s="5"/>
      <c r="BE73" s="5"/>
      <c r="BF73" s="5"/>
      <c r="BG73" s="62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>
        <v>9</v>
      </c>
      <c r="BU73" s="60">
        <v>6</v>
      </c>
      <c r="BV73" s="5">
        <v>6</v>
      </c>
      <c r="BW73" s="60"/>
      <c r="BX73" s="5"/>
      <c r="BY73" s="60"/>
      <c r="BZ73" s="5"/>
      <c r="CA73" s="62"/>
      <c r="CB73" s="5"/>
      <c r="CC73" s="5"/>
      <c r="CD73" s="5"/>
      <c r="CE73" s="60"/>
      <c r="CF73" s="5"/>
      <c r="CG73" s="5"/>
      <c r="CH73" s="5"/>
      <c r="CI73" s="60"/>
      <c r="CJ73" s="5">
        <v>1</v>
      </c>
      <c r="CK73" s="60">
        <v>2</v>
      </c>
      <c r="CL73" s="5"/>
      <c r="CM73" s="5"/>
      <c r="CN73" s="62"/>
      <c r="CO73" s="5"/>
      <c r="CP73" s="5"/>
      <c r="CQ73" s="5">
        <v>5</v>
      </c>
      <c r="CR73" s="62"/>
      <c r="CS73" s="5"/>
      <c r="CT73" s="62"/>
      <c r="CU73" s="5"/>
      <c r="CV73" s="62"/>
      <c r="CW73" s="5"/>
    </row>
    <row r="74" spans="1:102" x14ac:dyDescent="0.25">
      <c r="A74" s="2" t="s">
        <v>332</v>
      </c>
      <c r="B74" s="2" t="s">
        <v>361</v>
      </c>
      <c r="C74" s="2" t="s">
        <v>27</v>
      </c>
      <c r="D74" s="2" t="s">
        <v>6</v>
      </c>
      <c r="E74" s="56" t="s">
        <v>463</v>
      </c>
      <c r="F74" s="23">
        <f t="shared" si="3"/>
        <v>9</v>
      </c>
      <c r="G74" s="29">
        <f t="shared" si="4"/>
        <v>1</v>
      </c>
      <c r="H74" s="23">
        <f t="shared" si="5"/>
        <v>10</v>
      </c>
      <c r="I74" s="5"/>
      <c r="J74" s="5"/>
      <c r="K74" s="62"/>
      <c r="L74" s="5"/>
      <c r="M74" s="5"/>
      <c r="N74" s="62"/>
      <c r="O74" s="5"/>
      <c r="P74" s="62"/>
      <c r="Q74" s="5"/>
      <c r="R74" s="62"/>
      <c r="S74" s="5"/>
      <c r="T74" s="5"/>
      <c r="U74" s="5"/>
      <c r="V74" s="5">
        <v>1</v>
      </c>
      <c r="W74" s="5"/>
      <c r="X74" s="5"/>
      <c r="Y74" s="5"/>
      <c r="Z74" s="5"/>
      <c r="AA74" s="5"/>
      <c r="AB74" s="5"/>
      <c r="AC74" s="5"/>
      <c r="AD74" s="5"/>
      <c r="AE74" s="5"/>
      <c r="AF74" s="5"/>
      <c r="AG74" s="62"/>
      <c r="AH74" s="5"/>
      <c r="AI74" s="5"/>
      <c r="AJ74" s="60"/>
      <c r="AK74" s="5"/>
      <c r="AL74" s="5"/>
      <c r="AM74" s="5"/>
      <c r="AN74" s="5"/>
      <c r="AO74" s="5"/>
      <c r="AP74" s="62"/>
      <c r="AQ74" s="5"/>
      <c r="AR74" s="62"/>
      <c r="AS74" s="5"/>
      <c r="AT74" s="62"/>
      <c r="AU74" s="5"/>
      <c r="AV74" s="5"/>
      <c r="AW74" s="5"/>
      <c r="AX74" s="5"/>
      <c r="AY74" s="5"/>
      <c r="AZ74" s="5"/>
      <c r="BA74" s="60"/>
      <c r="BB74" s="5"/>
      <c r="BC74" s="5"/>
      <c r="BD74" s="5"/>
      <c r="BE74" s="5"/>
      <c r="BF74" s="5"/>
      <c r="BG74" s="62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60"/>
      <c r="BV74" s="5">
        <v>3</v>
      </c>
      <c r="BW74" s="60">
        <v>1</v>
      </c>
      <c r="BX74" s="5"/>
      <c r="BY74" s="60"/>
      <c r="BZ74" s="5"/>
      <c r="CA74" s="62"/>
      <c r="CB74" s="5"/>
      <c r="CC74" s="5"/>
      <c r="CD74" s="5"/>
      <c r="CE74" s="60"/>
      <c r="CF74" s="5"/>
      <c r="CG74" s="5"/>
      <c r="CH74" s="5"/>
      <c r="CI74" s="60"/>
      <c r="CJ74" s="5">
        <v>5</v>
      </c>
      <c r="CK74" s="60"/>
      <c r="CL74" s="5"/>
      <c r="CM74" s="5"/>
      <c r="CN74" s="62"/>
      <c r="CO74" s="5"/>
      <c r="CP74" s="5"/>
      <c r="CQ74" s="5"/>
      <c r="CR74" s="62"/>
      <c r="CS74" s="5"/>
      <c r="CT74" s="62"/>
      <c r="CU74" s="5"/>
      <c r="CV74" s="62"/>
      <c r="CW74" s="5"/>
    </row>
    <row r="75" spans="1:102" x14ac:dyDescent="0.25">
      <c r="A75" s="2" t="s">
        <v>333</v>
      </c>
      <c r="B75" s="2" t="s">
        <v>362</v>
      </c>
      <c r="C75" s="2" t="s">
        <v>27</v>
      </c>
      <c r="D75" s="2" t="s">
        <v>6</v>
      </c>
      <c r="E75" s="56" t="s">
        <v>379</v>
      </c>
      <c r="F75" s="23">
        <f t="shared" si="3"/>
        <v>10</v>
      </c>
      <c r="G75" s="29">
        <f t="shared" si="4"/>
        <v>0</v>
      </c>
      <c r="H75" s="23">
        <f t="shared" si="5"/>
        <v>10</v>
      </c>
      <c r="I75" s="5"/>
      <c r="J75" s="5"/>
      <c r="K75" s="62"/>
      <c r="L75" s="5"/>
      <c r="M75" s="5"/>
      <c r="N75" s="62"/>
      <c r="O75" s="5"/>
      <c r="P75" s="62"/>
      <c r="Q75" s="5"/>
      <c r="R75" s="62"/>
      <c r="S75" s="5"/>
      <c r="T75" s="5"/>
      <c r="U75" s="5"/>
      <c r="V75" s="5">
        <v>1</v>
      </c>
      <c r="W75" s="5"/>
      <c r="X75" s="5"/>
      <c r="Y75" s="5"/>
      <c r="Z75" s="5"/>
      <c r="AA75" s="5">
        <v>1</v>
      </c>
      <c r="AB75" s="5"/>
      <c r="AC75" s="5"/>
      <c r="AD75" s="5"/>
      <c r="AE75" s="5"/>
      <c r="AF75" s="5"/>
      <c r="AG75" s="62"/>
      <c r="AH75" s="5"/>
      <c r="AI75" s="5">
        <v>1</v>
      </c>
      <c r="AJ75" s="60"/>
      <c r="AK75" s="5"/>
      <c r="AL75" s="5"/>
      <c r="AM75" s="5"/>
      <c r="AN75" s="5"/>
      <c r="AO75" s="5"/>
      <c r="AP75" s="62"/>
      <c r="AQ75" s="5"/>
      <c r="AR75" s="62"/>
      <c r="AS75" s="5"/>
      <c r="AT75" s="62"/>
      <c r="AU75" s="5"/>
      <c r="AV75" s="5"/>
      <c r="AW75" s="5"/>
      <c r="AX75" s="5">
        <v>1</v>
      </c>
      <c r="AY75" s="5"/>
      <c r="AZ75" s="5"/>
      <c r="BA75" s="60"/>
      <c r="BB75" s="5">
        <v>3</v>
      </c>
      <c r="BC75" s="5"/>
      <c r="BD75" s="5"/>
      <c r="BE75" s="5"/>
      <c r="BF75" s="5"/>
      <c r="BG75" s="62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60"/>
      <c r="BV75" s="5"/>
      <c r="BW75" s="60"/>
      <c r="BX75" s="5"/>
      <c r="BY75" s="60"/>
      <c r="BZ75" s="5"/>
      <c r="CA75" s="62"/>
      <c r="CB75" s="5"/>
      <c r="CC75" s="5"/>
      <c r="CD75" s="5"/>
      <c r="CE75" s="60"/>
      <c r="CF75" s="5">
        <v>1</v>
      </c>
      <c r="CG75" s="5"/>
      <c r="CH75" s="5"/>
      <c r="CI75" s="60"/>
      <c r="CJ75" s="5">
        <v>1</v>
      </c>
      <c r="CK75" s="60"/>
      <c r="CL75" s="5"/>
      <c r="CM75" s="5"/>
      <c r="CN75" s="62"/>
      <c r="CO75" s="5"/>
      <c r="CP75" s="5">
        <v>1</v>
      </c>
      <c r="CQ75" s="5"/>
      <c r="CR75" s="62"/>
      <c r="CS75" s="5"/>
      <c r="CT75" s="62"/>
      <c r="CU75" s="5"/>
      <c r="CV75" s="62"/>
      <c r="CW75" s="5"/>
    </row>
    <row r="76" spans="1:102" x14ac:dyDescent="0.25">
      <c r="A76" s="2" t="s">
        <v>334</v>
      </c>
      <c r="B76" s="2" t="s">
        <v>363</v>
      </c>
      <c r="C76" s="2" t="s">
        <v>27</v>
      </c>
      <c r="D76" s="2" t="s">
        <v>6</v>
      </c>
      <c r="E76" s="56" t="s">
        <v>379</v>
      </c>
      <c r="F76" s="23">
        <f t="shared" si="3"/>
        <v>1</v>
      </c>
      <c r="G76" s="29">
        <f t="shared" si="4"/>
        <v>0</v>
      </c>
      <c r="H76" s="23">
        <f t="shared" si="5"/>
        <v>1</v>
      </c>
      <c r="I76" s="5"/>
      <c r="J76" s="5"/>
      <c r="K76" s="62"/>
      <c r="L76" s="5"/>
      <c r="M76" s="5"/>
      <c r="N76" s="62"/>
      <c r="O76" s="5"/>
      <c r="P76" s="62"/>
      <c r="Q76" s="5"/>
      <c r="R76" s="62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62"/>
      <c r="AH76" s="5"/>
      <c r="AI76" s="5"/>
      <c r="AJ76" s="60"/>
      <c r="AK76" s="5"/>
      <c r="AL76" s="5"/>
      <c r="AM76" s="5"/>
      <c r="AN76" s="5"/>
      <c r="AO76" s="5"/>
      <c r="AP76" s="62"/>
      <c r="AQ76" s="5"/>
      <c r="AR76" s="62"/>
      <c r="AS76" s="5"/>
      <c r="AT76" s="62"/>
      <c r="AU76" s="5"/>
      <c r="AV76" s="5"/>
      <c r="AW76" s="5"/>
      <c r="AX76" s="5"/>
      <c r="AY76" s="5"/>
      <c r="AZ76" s="5"/>
      <c r="BA76" s="60"/>
      <c r="BB76" s="5"/>
      <c r="BC76" s="5"/>
      <c r="BD76" s="5"/>
      <c r="BE76" s="5"/>
      <c r="BF76" s="5"/>
      <c r="BG76" s="62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60"/>
      <c r="BV76" s="5"/>
      <c r="BW76" s="60"/>
      <c r="BX76" s="5"/>
      <c r="BY76" s="60"/>
      <c r="BZ76" s="5"/>
      <c r="CA76" s="62"/>
      <c r="CB76" s="5"/>
      <c r="CC76" s="5"/>
      <c r="CD76" s="5"/>
      <c r="CE76" s="60"/>
      <c r="CF76" s="5"/>
      <c r="CG76" s="5"/>
      <c r="CH76" s="5"/>
      <c r="CI76" s="60"/>
      <c r="CJ76" s="5">
        <v>1</v>
      </c>
      <c r="CK76" s="60"/>
      <c r="CL76" s="5"/>
      <c r="CM76" s="5"/>
      <c r="CN76" s="62"/>
      <c r="CO76" s="5"/>
      <c r="CP76" s="5"/>
      <c r="CQ76" s="5"/>
      <c r="CR76" s="62"/>
      <c r="CS76" s="5"/>
      <c r="CT76" s="62"/>
      <c r="CU76" s="5"/>
      <c r="CV76" s="62"/>
      <c r="CW76" s="5"/>
    </row>
    <row r="77" spans="1:102" x14ac:dyDescent="0.25">
      <c r="A77" s="2" t="s">
        <v>100</v>
      </c>
      <c r="B77" s="2" t="s">
        <v>101</v>
      </c>
      <c r="C77" s="2" t="s">
        <v>27</v>
      </c>
      <c r="D77" s="2" t="s">
        <v>12</v>
      </c>
      <c r="E77" s="56" t="s">
        <v>380</v>
      </c>
      <c r="F77" s="23">
        <f t="shared" si="3"/>
        <v>3</v>
      </c>
      <c r="G77" s="29">
        <f t="shared" si="4"/>
        <v>0</v>
      </c>
      <c r="H77" s="23">
        <f t="shared" si="5"/>
        <v>3</v>
      </c>
      <c r="I77" s="5"/>
      <c r="J77" s="5"/>
      <c r="K77" s="62"/>
      <c r="L77" s="5"/>
      <c r="M77" s="5"/>
      <c r="N77" s="62"/>
      <c r="O77" s="5"/>
      <c r="P77" s="62"/>
      <c r="Q77" s="5"/>
      <c r="R77" s="62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62"/>
      <c r="AH77" s="5"/>
      <c r="AI77" s="5">
        <v>1</v>
      </c>
      <c r="AJ77" s="60"/>
      <c r="AK77" s="5"/>
      <c r="AL77" s="5"/>
      <c r="AM77" s="5"/>
      <c r="AN77" s="5"/>
      <c r="AO77" s="5"/>
      <c r="AP77" s="62"/>
      <c r="AQ77" s="5"/>
      <c r="AR77" s="62"/>
      <c r="AS77" s="5"/>
      <c r="AT77" s="62"/>
      <c r="AU77" s="5"/>
      <c r="AV77" s="5"/>
      <c r="AW77" s="5"/>
      <c r="AX77" s="5"/>
      <c r="AY77" s="5"/>
      <c r="AZ77" s="5"/>
      <c r="BA77" s="60"/>
      <c r="BB77" s="5"/>
      <c r="BC77" s="5"/>
      <c r="BD77" s="5"/>
      <c r="BE77" s="5"/>
      <c r="BF77" s="5"/>
      <c r="BG77" s="62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60"/>
      <c r="BV77" s="5"/>
      <c r="BW77" s="60"/>
      <c r="BX77" s="5"/>
      <c r="BY77" s="60"/>
      <c r="BZ77" s="5"/>
      <c r="CA77" s="62"/>
      <c r="CB77" s="5"/>
      <c r="CC77" s="5"/>
      <c r="CD77" s="5"/>
      <c r="CE77" s="60"/>
      <c r="CF77" s="5"/>
      <c r="CG77" s="5"/>
      <c r="CH77" s="5"/>
      <c r="CI77" s="60"/>
      <c r="CJ77" s="5">
        <v>1</v>
      </c>
      <c r="CK77" s="60"/>
      <c r="CL77" s="5"/>
      <c r="CM77" s="5">
        <v>1</v>
      </c>
      <c r="CN77" s="62"/>
      <c r="CO77" s="5"/>
      <c r="CP77" s="5"/>
      <c r="CQ77" s="5"/>
      <c r="CR77" s="62"/>
      <c r="CS77" s="5"/>
      <c r="CT77" s="62"/>
      <c r="CU77" s="5"/>
      <c r="CV77" s="62"/>
      <c r="CW77" s="5"/>
    </row>
    <row r="78" spans="1:102" x14ac:dyDescent="0.25">
      <c r="A78" s="2" t="s">
        <v>102</v>
      </c>
      <c r="B78" s="2" t="s">
        <v>103</v>
      </c>
      <c r="C78" s="2" t="s">
        <v>27</v>
      </c>
      <c r="D78" s="2" t="s">
        <v>12</v>
      </c>
      <c r="E78" s="56" t="s">
        <v>384</v>
      </c>
      <c r="F78" s="23">
        <f t="shared" si="3"/>
        <v>15</v>
      </c>
      <c r="G78" s="29">
        <f t="shared" si="4"/>
        <v>3</v>
      </c>
      <c r="H78" s="23">
        <f t="shared" si="5"/>
        <v>18</v>
      </c>
      <c r="I78" s="5"/>
      <c r="J78" s="5">
        <v>2</v>
      </c>
      <c r="K78" s="62">
        <v>2</v>
      </c>
      <c r="L78" s="5"/>
      <c r="M78" s="5"/>
      <c r="N78" s="62"/>
      <c r="O78" s="5"/>
      <c r="P78" s="62"/>
      <c r="Q78" s="5"/>
      <c r="R78" s="62"/>
      <c r="S78" s="5"/>
      <c r="T78" s="5"/>
      <c r="U78" s="5"/>
      <c r="V78" s="5">
        <v>1</v>
      </c>
      <c r="W78" s="5"/>
      <c r="X78" s="5"/>
      <c r="Y78" s="5"/>
      <c r="Z78" s="5"/>
      <c r="AA78" s="5"/>
      <c r="AB78" s="5"/>
      <c r="AC78" s="5"/>
      <c r="AD78" s="5"/>
      <c r="AE78" s="5"/>
      <c r="AF78" s="5"/>
      <c r="AG78" s="62"/>
      <c r="AH78" s="5"/>
      <c r="AI78" s="5">
        <v>1</v>
      </c>
      <c r="AJ78" s="60"/>
      <c r="AK78" s="5">
        <v>2</v>
      </c>
      <c r="AL78" s="5"/>
      <c r="AM78" s="5"/>
      <c r="AN78" s="5"/>
      <c r="AO78" s="5"/>
      <c r="AP78" s="62"/>
      <c r="AQ78" s="5"/>
      <c r="AR78" s="62"/>
      <c r="AS78" s="5"/>
      <c r="AT78" s="62"/>
      <c r="AU78" s="5"/>
      <c r="AV78" s="5"/>
      <c r="AW78" s="5"/>
      <c r="AX78" s="5"/>
      <c r="AY78" s="5"/>
      <c r="AZ78" s="5"/>
      <c r="BA78" s="60"/>
      <c r="BB78" s="5"/>
      <c r="BC78" s="5"/>
      <c r="BD78" s="5"/>
      <c r="BE78" s="5"/>
      <c r="BF78" s="5"/>
      <c r="BG78" s="62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60"/>
      <c r="BV78" s="5">
        <v>2</v>
      </c>
      <c r="BW78" s="60"/>
      <c r="BX78" s="5"/>
      <c r="BY78" s="60"/>
      <c r="BZ78" s="5"/>
      <c r="CA78" s="62"/>
      <c r="CB78" s="5"/>
      <c r="CC78" s="5"/>
      <c r="CD78" s="5"/>
      <c r="CE78" s="60"/>
      <c r="CF78" s="5"/>
      <c r="CG78" s="5"/>
      <c r="CH78" s="5"/>
      <c r="CI78" s="60"/>
      <c r="CJ78" s="5">
        <v>1</v>
      </c>
      <c r="CK78" s="60"/>
      <c r="CL78" s="5"/>
      <c r="CM78" s="5"/>
      <c r="CN78" s="62"/>
      <c r="CO78" s="5"/>
      <c r="CP78" s="5">
        <v>1</v>
      </c>
      <c r="CQ78" s="5"/>
      <c r="CR78" s="62"/>
      <c r="CS78" s="5">
        <v>5</v>
      </c>
      <c r="CT78" s="62">
        <v>1</v>
      </c>
      <c r="CU78" s="5"/>
      <c r="CV78" s="62"/>
      <c r="CW78" s="5"/>
    </row>
    <row r="79" spans="1:102" x14ac:dyDescent="0.25">
      <c r="A79" s="2" t="s">
        <v>104</v>
      </c>
      <c r="B79" s="2" t="s">
        <v>364</v>
      </c>
      <c r="C79" s="2" t="s">
        <v>29</v>
      </c>
      <c r="D79" s="2" t="s">
        <v>6</v>
      </c>
      <c r="E79" s="56" t="s">
        <v>463</v>
      </c>
      <c r="F79" s="23">
        <f t="shared" si="3"/>
        <v>17</v>
      </c>
      <c r="G79" s="29">
        <f t="shared" si="4"/>
        <v>2</v>
      </c>
      <c r="H79" s="23">
        <f t="shared" si="5"/>
        <v>19</v>
      </c>
      <c r="I79" s="5"/>
      <c r="J79" s="5"/>
      <c r="K79" s="62"/>
      <c r="L79" s="5"/>
      <c r="M79" s="5"/>
      <c r="N79" s="62"/>
      <c r="O79" s="5"/>
      <c r="P79" s="62"/>
      <c r="Q79" s="5">
        <v>5</v>
      </c>
      <c r="R79" s="62"/>
      <c r="S79" s="5"/>
      <c r="T79" s="5"/>
      <c r="U79" s="5"/>
      <c r="V79" s="5">
        <v>1</v>
      </c>
      <c r="W79" s="5"/>
      <c r="X79" s="5"/>
      <c r="Y79" s="5"/>
      <c r="Z79" s="5"/>
      <c r="AA79" s="5"/>
      <c r="AB79" s="5"/>
      <c r="AC79" s="5"/>
      <c r="AD79" s="5"/>
      <c r="AE79" s="5"/>
      <c r="AF79" s="5"/>
      <c r="AG79" s="62"/>
      <c r="AH79" s="5"/>
      <c r="AI79" s="5">
        <v>1</v>
      </c>
      <c r="AJ79" s="60"/>
      <c r="AK79" s="5"/>
      <c r="AL79" s="5"/>
      <c r="AM79" s="5"/>
      <c r="AN79" s="5"/>
      <c r="AO79" s="5"/>
      <c r="AP79" s="62"/>
      <c r="AQ79" s="5"/>
      <c r="AR79" s="62"/>
      <c r="AS79" s="5"/>
      <c r="AT79" s="62"/>
      <c r="AU79" s="5"/>
      <c r="AV79" s="5"/>
      <c r="AW79" s="5"/>
      <c r="AX79" s="5"/>
      <c r="AY79" s="5"/>
      <c r="AZ79" s="5"/>
      <c r="BA79" s="60"/>
      <c r="BB79" s="5"/>
      <c r="BC79" s="5"/>
      <c r="BD79" s="5"/>
      <c r="BE79" s="5"/>
      <c r="BF79" s="5"/>
      <c r="BG79" s="62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60"/>
      <c r="BV79" s="5">
        <v>1</v>
      </c>
      <c r="BW79" s="60">
        <v>2</v>
      </c>
      <c r="BX79" s="5"/>
      <c r="BY79" s="60"/>
      <c r="BZ79" s="5"/>
      <c r="CA79" s="62"/>
      <c r="CB79" s="5"/>
      <c r="CC79" s="5"/>
      <c r="CD79" s="5"/>
      <c r="CE79" s="60"/>
      <c r="CF79" s="5"/>
      <c r="CG79" s="5"/>
      <c r="CH79" s="5"/>
      <c r="CI79" s="60"/>
      <c r="CJ79" s="5">
        <v>2</v>
      </c>
      <c r="CK79" s="60"/>
      <c r="CL79" s="5"/>
      <c r="CM79" s="5"/>
      <c r="CN79" s="62"/>
      <c r="CO79" s="5"/>
      <c r="CP79" s="5"/>
      <c r="CQ79" s="5">
        <v>7</v>
      </c>
      <c r="CR79" s="62"/>
      <c r="CS79" s="5"/>
      <c r="CT79" s="62"/>
      <c r="CU79" s="5"/>
      <c r="CV79" s="62"/>
      <c r="CW79" s="5"/>
    </row>
    <row r="81" spans="1:102" s="11" customFormat="1" x14ac:dyDescent="0.25">
      <c r="A81" s="71"/>
      <c r="B81" s="72"/>
      <c r="C81" s="71"/>
      <c r="D81" s="71"/>
      <c r="E81" s="73"/>
      <c r="F81" s="70">
        <f>SUM(F9:F80)</f>
        <v>827</v>
      </c>
      <c r="G81" s="29">
        <f>SUM(G9:G80)</f>
        <v>137</v>
      </c>
      <c r="H81" s="23">
        <f>SUM(I81:CW81)</f>
        <v>964</v>
      </c>
      <c r="I81" s="23">
        <f t="shared" ref="I81:AN81" si="6">SUM(I9:I79)</f>
        <v>11</v>
      </c>
      <c r="J81" s="23">
        <f t="shared" si="6"/>
        <v>26</v>
      </c>
      <c r="K81" s="24">
        <f t="shared" si="6"/>
        <v>4</v>
      </c>
      <c r="L81" s="23">
        <f t="shared" si="6"/>
        <v>11</v>
      </c>
      <c r="M81" s="23">
        <f t="shared" si="6"/>
        <v>3</v>
      </c>
      <c r="N81" s="24">
        <f t="shared" si="6"/>
        <v>1</v>
      </c>
      <c r="O81" s="23">
        <f t="shared" si="6"/>
        <v>8</v>
      </c>
      <c r="P81" s="24">
        <f t="shared" si="6"/>
        <v>1</v>
      </c>
      <c r="Q81" s="23">
        <f t="shared" si="6"/>
        <v>40</v>
      </c>
      <c r="R81" s="24">
        <f t="shared" si="6"/>
        <v>6</v>
      </c>
      <c r="S81" s="23">
        <f t="shared" si="6"/>
        <v>2</v>
      </c>
      <c r="T81" s="23">
        <f t="shared" si="6"/>
        <v>3</v>
      </c>
      <c r="U81" s="23">
        <f t="shared" si="6"/>
        <v>4</v>
      </c>
      <c r="V81" s="23">
        <f t="shared" si="6"/>
        <v>22</v>
      </c>
      <c r="W81" s="23">
        <f t="shared" si="6"/>
        <v>5</v>
      </c>
      <c r="X81" s="23">
        <f t="shared" si="6"/>
        <v>1</v>
      </c>
      <c r="Y81" s="23">
        <f t="shared" si="6"/>
        <v>2</v>
      </c>
      <c r="Z81" s="23">
        <f t="shared" si="6"/>
        <v>6</v>
      </c>
      <c r="AA81" s="23">
        <f t="shared" si="6"/>
        <v>3</v>
      </c>
      <c r="AB81" s="23">
        <f t="shared" si="6"/>
        <v>1</v>
      </c>
      <c r="AC81" s="23">
        <f t="shared" si="6"/>
        <v>1</v>
      </c>
      <c r="AD81" s="23">
        <f t="shared" si="6"/>
        <v>22</v>
      </c>
      <c r="AE81" s="23">
        <f t="shared" si="6"/>
        <v>2</v>
      </c>
      <c r="AF81" s="23">
        <f t="shared" si="6"/>
        <v>21</v>
      </c>
      <c r="AG81" s="24">
        <f t="shared" si="6"/>
        <v>10</v>
      </c>
      <c r="AH81" s="23">
        <f t="shared" si="6"/>
        <v>2</v>
      </c>
      <c r="AI81" s="23">
        <f t="shared" si="6"/>
        <v>41</v>
      </c>
      <c r="AJ81" s="24">
        <f t="shared" si="6"/>
        <v>7</v>
      </c>
      <c r="AK81" s="23">
        <f t="shared" si="6"/>
        <v>2</v>
      </c>
      <c r="AL81" s="23">
        <f t="shared" si="6"/>
        <v>2</v>
      </c>
      <c r="AM81" s="23">
        <f t="shared" si="6"/>
        <v>3</v>
      </c>
      <c r="AN81" s="23">
        <f t="shared" si="6"/>
        <v>4</v>
      </c>
      <c r="AO81" s="23">
        <f t="shared" ref="AO81:BT81" si="7">SUM(AO9:AO79)</f>
        <v>14</v>
      </c>
      <c r="AP81" s="24">
        <f t="shared" si="7"/>
        <v>2</v>
      </c>
      <c r="AQ81" s="23">
        <f t="shared" si="7"/>
        <v>12</v>
      </c>
      <c r="AR81" s="24">
        <f t="shared" si="7"/>
        <v>18</v>
      </c>
      <c r="AS81" s="23">
        <f t="shared" si="7"/>
        <v>9</v>
      </c>
      <c r="AT81" s="24">
        <f t="shared" si="7"/>
        <v>1</v>
      </c>
      <c r="AU81" s="23">
        <f t="shared" si="7"/>
        <v>2</v>
      </c>
      <c r="AV81" s="23">
        <f t="shared" si="7"/>
        <v>4</v>
      </c>
      <c r="AW81" s="23">
        <f t="shared" si="7"/>
        <v>9</v>
      </c>
      <c r="AX81" s="23">
        <f t="shared" si="7"/>
        <v>9</v>
      </c>
      <c r="AY81" s="23">
        <f t="shared" si="7"/>
        <v>4</v>
      </c>
      <c r="AZ81" s="23">
        <f t="shared" si="7"/>
        <v>3</v>
      </c>
      <c r="BA81" s="24">
        <f t="shared" si="7"/>
        <v>2</v>
      </c>
      <c r="BB81" s="23">
        <f t="shared" si="7"/>
        <v>31</v>
      </c>
      <c r="BC81" s="23">
        <f t="shared" si="7"/>
        <v>8</v>
      </c>
      <c r="BD81" s="23">
        <f t="shared" si="7"/>
        <v>1</v>
      </c>
      <c r="BE81" s="23">
        <f t="shared" si="7"/>
        <v>27</v>
      </c>
      <c r="BF81" s="23">
        <f t="shared" si="7"/>
        <v>5</v>
      </c>
      <c r="BG81" s="24">
        <f t="shared" si="7"/>
        <v>1</v>
      </c>
      <c r="BH81" s="23">
        <f t="shared" si="7"/>
        <v>3</v>
      </c>
      <c r="BI81" s="23">
        <f t="shared" si="7"/>
        <v>2</v>
      </c>
      <c r="BJ81" s="23">
        <f t="shared" si="7"/>
        <v>2</v>
      </c>
      <c r="BK81" s="23">
        <f t="shared" si="7"/>
        <v>1</v>
      </c>
      <c r="BL81" s="23">
        <f t="shared" si="7"/>
        <v>5</v>
      </c>
      <c r="BM81" s="23">
        <f t="shared" si="7"/>
        <v>2</v>
      </c>
      <c r="BN81" s="23">
        <f t="shared" si="7"/>
        <v>3</v>
      </c>
      <c r="BO81" s="23">
        <f t="shared" si="7"/>
        <v>1</v>
      </c>
      <c r="BP81" s="23">
        <f t="shared" si="7"/>
        <v>1</v>
      </c>
      <c r="BQ81" s="23">
        <f t="shared" si="7"/>
        <v>4</v>
      </c>
      <c r="BR81" s="23">
        <f t="shared" si="7"/>
        <v>7</v>
      </c>
      <c r="BS81" s="23">
        <f t="shared" si="7"/>
        <v>1</v>
      </c>
      <c r="BT81" s="23">
        <f t="shared" si="7"/>
        <v>85</v>
      </c>
      <c r="BU81" s="24">
        <f t="shared" ref="BU81:CW81" si="8">SUM(BU9:BU79)</f>
        <v>30</v>
      </c>
      <c r="BV81" s="23">
        <f t="shared" si="8"/>
        <v>86</v>
      </c>
      <c r="BW81" s="24">
        <f t="shared" si="8"/>
        <v>29</v>
      </c>
      <c r="BX81" s="23">
        <f t="shared" si="8"/>
        <v>2</v>
      </c>
      <c r="BY81" s="24">
        <f t="shared" si="8"/>
        <v>1</v>
      </c>
      <c r="BZ81" s="23">
        <f t="shared" si="8"/>
        <v>3</v>
      </c>
      <c r="CA81" s="24">
        <f t="shared" si="8"/>
        <v>1</v>
      </c>
      <c r="CB81" s="23">
        <f t="shared" si="8"/>
        <v>2</v>
      </c>
      <c r="CC81" s="23">
        <f t="shared" si="8"/>
        <v>1</v>
      </c>
      <c r="CD81" s="23">
        <f t="shared" si="8"/>
        <v>6</v>
      </c>
      <c r="CE81" s="24">
        <f t="shared" si="8"/>
        <v>1</v>
      </c>
      <c r="CF81" s="23">
        <f t="shared" si="8"/>
        <v>3</v>
      </c>
      <c r="CG81" s="23">
        <f t="shared" si="8"/>
        <v>22</v>
      </c>
      <c r="CH81" s="23">
        <f t="shared" si="8"/>
        <v>3</v>
      </c>
      <c r="CI81" s="24">
        <f t="shared" si="8"/>
        <v>1</v>
      </c>
      <c r="CJ81" s="23">
        <f t="shared" si="8"/>
        <v>97</v>
      </c>
      <c r="CK81" s="24">
        <f t="shared" si="8"/>
        <v>9</v>
      </c>
      <c r="CL81" s="23">
        <f t="shared" si="8"/>
        <v>5</v>
      </c>
      <c r="CM81" s="23">
        <f t="shared" si="8"/>
        <v>10</v>
      </c>
      <c r="CN81" s="24">
        <f t="shared" si="8"/>
        <v>5</v>
      </c>
      <c r="CO81" s="23">
        <f t="shared" si="8"/>
        <v>2</v>
      </c>
      <c r="CP81" s="23">
        <f t="shared" si="8"/>
        <v>3</v>
      </c>
      <c r="CQ81" s="23">
        <f t="shared" si="8"/>
        <v>29</v>
      </c>
      <c r="CR81" s="24">
        <f t="shared" si="8"/>
        <v>2</v>
      </c>
      <c r="CS81" s="23">
        <f t="shared" si="8"/>
        <v>46</v>
      </c>
      <c r="CT81" s="24">
        <f t="shared" si="8"/>
        <v>4</v>
      </c>
      <c r="CU81" s="23">
        <f t="shared" si="8"/>
        <v>3</v>
      </c>
      <c r="CV81" s="24">
        <f t="shared" si="8"/>
        <v>1</v>
      </c>
      <c r="CW81" s="23">
        <f t="shared" si="8"/>
        <v>1</v>
      </c>
      <c r="CX81" s="51"/>
    </row>
    <row r="82" spans="1:102" x14ac:dyDescent="0.25">
      <c r="H82" s="9"/>
      <c r="I82" s="21"/>
      <c r="J82" s="21"/>
      <c r="K82" s="21"/>
      <c r="L82" s="21"/>
      <c r="N82" s="9"/>
      <c r="O82" s="21"/>
      <c r="P82" s="9"/>
      <c r="R82" s="9"/>
      <c r="S82" s="21"/>
      <c r="U82" s="21"/>
      <c r="V82" s="21"/>
      <c r="W82" s="13"/>
      <c r="Z82" s="13"/>
      <c r="AA82" s="13"/>
      <c r="AC82" s="13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</row>
    <row r="83" spans="1:102" x14ac:dyDescent="0.25">
      <c r="H83" s="9"/>
      <c r="I83" s="21"/>
      <c r="J83" s="21"/>
      <c r="K83" s="21"/>
      <c r="L83" s="21"/>
      <c r="N83" s="9"/>
      <c r="O83" s="21"/>
      <c r="P83" s="9"/>
      <c r="R83" s="9"/>
      <c r="S83" s="21"/>
      <c r="U83" s="21"/>
      <c r="V83" s="21"/>
      <c r="W83" s="13"/>
      <c r="Z83" s="13"/>
      <c r="AA83" s="13"/>
      <c r="AC83" s="1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</row>
    <row r="84" spans="1:102" x14ac:dyDescent="0.25">
      <c r="H84" s="9"/>
      <c r="I84" s="21"/>
      <c r="J84" s="21"/>
      <c r="K84" s="21"/>
      <c r="L84" s="21"/>
      <c r="N84" s="9"/>
      <c r="O84" s="21"/>
      <c r="P84" s="9"/>
      <c r="R84" s="9"/>
      <c r="S84" s="21"/>
      <c r="U84" s="21"/>
      <c r="V84" s="21"/>
      <c r="W84" s="13"/>
      <c r="Z84" s="13"/>
      <c r="AA84" s="13"/>
      <c r="AC84" s="13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</row>
    <row r="85" spans="1:102" x14ac:dyDescent="0.25">
      <c r="H85" s="9"/>
      <c r="I85" s="21"/>
      <c r="J85" s="21"/>
      <c r="K85" s="21"/>
      <c r="L85" s="21"/>
      <c r="N85" s="9"/>
      <c r="O85" s="21"/>
      <c r="P85" s="9"/>
      <c r="R85" s="9"/>
      <c r="S85" s="21"/>
      <c r="U85" s="21"/>
      <c r="V85" s="21"/>
      <c r="W85" s="13"/>
      <c r="Z85" s="13"/>
      <c r="AA85" s="13"/>
      <c r="AC85" s="13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</row>
    <row r="86" spans="1:102" hidden="1" x14ac:dyDescent="0.25">
      <c r="H86" s="9"/>
      <c r="I86" s="21"/>
      <c r="J86" s="21"/>
      <c r="K86" s="21"/>
      <c r="L86" s="21"/>
      <c r="N86" s="9"/>
      <c r="O86" s="21"/>
      <c r="P86" s="9"/>
      <c r="R86" s="9"/>
      <c r="S86" s="21"/>
      <c r="U86" s="21"/>
      <c r="V86" s="21"/>
      <c r="W86" s="13"/>
      <c r="Z86" s="13"/>
      <c r="AA86" s="13"/>
      <c r="AC86" s="13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</row>
    <row r="87" spans="1:102" hidden="1" x14ac:dyDescent="0.25">
      <c r="H87" s="9"/>
      <c r="I87" s="21"/>
      <c r="J87" s="21"/>
      <c r="K87" s="21"/>
      <c r="L87" s="21"/>
      <c r="N87" s="9"/>
      <c r="O87" s="21"/>
      <c r="P87" s="9"/>
      <c r="R87" s="9"/>
      <c r="S87" s="21"/>
      <c r="U87" s="21"/>
      <c r="V87" s="21"/>
      <c r="W87" s="13"/>
      <c r="Z87" s="13"/>
      <c r="AA87" s="13"/>
      <c r="AC87" s="13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</row>
    <row r="88" spans="1:102" hidden="1" x14ac:dyDescent="0.25">
      <c r="H88" s="9"/>
      <c r="I88" s="21"/>
      <c r="J88" s="21"/>
      <c r="K88" s="21"/>
      <c r="L88" s="21"/>
      <c r="N88" s="9"/>
      <c r="O88" s="21"/>
      <c r="P88" s="9"/>
      <c r="R88" s="9"/>
      <c r="S88" s="21"/>
      <c r="U88" s="21"/>
      <c r="V88" s="21"/>
      <c r="W88" s="13"/>
      <c r="Z88" s="13"/>
      <c r="AA88" s="13"/>
      <c r="AC88" s="13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</row>
    <row r="89" spans="1:102" hidden="1" x14ac:dyDescent="0.25">
      <c r="H89" s="9"/>
      <c r="I89" s="21"/>
      <c r="J89" s="21"/>
      <c r="K89" s="21"/>
      <c r="L89" s="21"/>
      <c r="N89" s="9"/>
      <c r="O89" s="21"/>
      <c r="P89" s="9"/>
      <c r="R89" s="9"/>
      <c r="S89" s="21"/>
      <c r="U89" s="21"/>
      <c r="V89" s="21"/>
      <c r="W89" s="13"/>
      <c r="Z89" s="13"/>
      <c r="AA89" s="13"/>
      <c r="AC89" s="13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</row>
    <row r="90" spans="1:102" hidden="1" x14ac:dyDescent="0.25">
      <c r="H90" s="9"/>
      <c r="I90" s="21"/>
      <c r="J90" s="21"/>
      <c r="K90" s="21"/>
      <c r="L90" s="21"/>
      <c r="N90" s="9"/>
      <c r="O90" s="21"/>
      <c r="P90" s="9"/>
      <c r="R90" s="9"/>
      <c r="S90" s="21"/>
      <c r="U90" s="21"/>
      <c r="V90" s="21"/>
      <c r="W90" s="13"/>
      <c r="Z90" s="13"/>
      <c r="AA90" s="13"/>
      <c r="AC90" s="13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</row>
    <row r="91" spans="1:102" hidden="1" x14ac:dyDescent="0.25">
      <c r="H91" s="9"/>
      <c r="I91" s="21"/>
      <c r="J91" s="21"/>
      <c r="K91" s="21"/>
      <c r="L91" s="21"/>
      <c r="N91" s="9"/>
      <c r="O91" s="21"/>
      <c r="P91" s="9"/>
      <c r="R91" s="9"/>
      <c r="S91" s="21"/>
      <c r="U91" s="21"/>
      <c r="V91" s="21"/>
      <c r="W91" s="13"/>
      <c r="Z91" s="13"/>
      <c r="AA91" s="13"/>
      <c r="AC91" s="13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</row>
    <row r="92" spans="1:102" hidden="1" x14ac:dyDescent="0.25">
      <c r="H92" s="9"/>
      <c r="I92" s="21"/>
      <c r="J92" s="21"/>
      <c r="K92" s="21"/>
      <c r="L92" s="21"/>
      <c r="N92" s="9"/>
      <c r="O92" s="21"/>
      <c r="P92" s="9"/>
      <c r="R92" s="9"/>
      <c r="S92" s="21"/>
      <c r="U92" s="21"/>
      <c r="V92" s="21"/>
      <c r="W92" s="13"/>
      <c r="Z92" s="13"/>
      <c r="AA92" s="13"/>
      <c r="AC92" s="13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</row>
    <row r="93" spans="1:102" hidden="1" x14ac:dyDescent="0.25">
      <c r="H93" s="9"/>
      <c r="I93" s="21"/>
      <c r="J93" s="21"/>
      <c r="K93" s="21"/>
      <c r="L93" s="21"/>
      <c r="N93" s="9"/>
      <c r="O93" s="21"/>
      <c r="P93" s="9"/>
      <c r="R93" s="9"/>
      <c r="S93" s="21"/>
      <c r="U93" s="21"/>
      <c r="V93" s="21"/>
      <c r="W93" s="13"/>
      <c r="Z93" s="13"/>
      <c r="AA93" s="13"/>
      <c r="AC93" s="1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</row>
    <row r="94" spans="1:102" hidden="1" x14ac:dyDescent="0.25">
      <c r="H94" s="9"/>
      <c r="I94" s="21"/>
      <c r="J94" s="21"/>
      <c r="K94" s="21"/>
      <c r="L94" s="21"/>
      <c r="N94" s="9"/>
      <c r="O94" s="21"/>
      <c r="P94" s="9"/>
      <c r="R94" s="9"/>
      <c r="S94" s="21"/>
      <c r="U94" s="21"/>
      <c r="V94" s="21"/>
      <c r="W94" s="13"/>
      <c r="Z94" s="13"/>
      <c r="AA94" s="13"/>
      <c r="AC94" s="13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</row>
    <row r="95" spans="1:102" hidden="1" x14ac:dyDescent="0.25">
      <c r="H95" s="9"/>
      <c r="I95" s="21"/>
      <c r="J95" s="21"/>
      <c r="K95" s="21"/>
      <c r="L95" s="21"/>
      <c r="N95" s="9"/>
      <c r="O95" s="21"/>
      <c r="P95" s="9"/>
      <c r="R95" s="9"/>
      <c r="S95" s="21"/>
      <c r="U95" s="21"/>
      <c r="V95" s="21"/>
      <c r="W95" s="13"/>
      <c r="Z95" s="13"/>
      <c r="AA95" s="13"/>
      <c r="AC95" s="13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</row>
    <row r="96" spans="1:102" hidden="1" x14ac:dyDescent="0.25">
      <c r="H96" s="9"/>
      <c r="I96" s="21"/>
      <c r="J96" s="21"/>
      <c r="K96" s="21"/>
      <c r="L96" s="21"/>
      <c r="N96" s="9"/>
      <c r="O96" s="21"/>
      <c r="P96" s="9"/>
      <c r="R96" s="9"/>
      <c r="S96" s="21"/>
      <c r="U96" s="21"/>
      <c r="V96" s="21"/>
      <c r="W96" s="13"/>
      <c r="Z96" s="13"/>
      <c r="AA96" s="13"/>
      <c r="AC96" s="13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</row>
    <row r="97" spans="8:102" hidden="1" x14ac:dyDescent="0.25">
      <c r="H97" s="9"/>
      <c r="I97" s="21"/>
      <c r="J97" s="21"/>
      <c r="K97" s="21"/>
      <c r="L97" s="21"/>
      <c r="N97" s="9"/>
      <c r="O97" s="21"/>
      <c r="P97" s="9"/>
      <c r="R97" s="9"/>
      <c r="S97" s="21"/>
      <c r="U97" s="21"/>
      <c r="V97" s="21"/>
      <c r="W97" s="13"/>
      <c r="Z97" s="13"/>
      <c r="AA97" s="13"/>
      <c r="AC97" s="13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</row>
    <row r="98" spans="8:102" hidden="1" x14ac:dyDescent="0.25">
      <c r="H98" s="9"/>
      <c r="I98" s="21"/>
      <c r="J98" s="21"/>
      <c r="K98" s="21"/>
      <c r="L98" s="21"/>
      <c r="N98" s="9"/>
      <c r="O98" s="21"/>
      <c r="P98" s="9"/>
      <c r="R98" s="9"/>
      <c r="S98" s="21"/>
      <c r="U98" s="21"/>
      <c r="V98" s="21"/>
      <c r="W98" s="13"/>
      <c r="Z98" s="13"/>
      <c r="AA98" s="13"/>
      <c r="AC98" s="13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</row>
    <row r="99" spans="8:102" hidden="1" x14ac:dyDescent="0.25">
      <c r="H99" s="9"/>
      <c r="I99" s="21"/>
      <c r="J99" s="21"/>
      <c r="K99" s="21"/>
      <c r="L99" s="21"/>
      <c r="N99" s="9"/>
      <c r="O99" s="21"/>
      <c r="P99" s="9"/>
      <c r="R99" s="9"/>
      <c r="S99" s="21"/>
      <c r="U99" s="21"/>
      <c r="V99" s="21"/>
      <c r="W99" s="13"/>
      <c r="Z99" s="13"/>
      <c r="AA99" s="13"/>
      <c r="AC99" s="13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</row>
    <row r="100" spans="8:102" hidden="1" x14ac:dyDescent="0.25">
      <c r="H100" s="9"/>
      <c r="I100" s="21"/>
      <c r="J100" s="21"/>
      <c r="K100" s="21"/>
      <c r="L100" s="21"/>
      <c r="N100" s="9"/>
      <c r="O100" s="21"/>
      <c r="P100" s="9"/>
      <c r="R100" s="9"/>
      <c r="S100" s="21"/>
      <c r="U100" s="21"/>
      <c r="V100" s="21"/>
      <c r="W100" s="13"/>
      <c r="Z100" s="13"/>
      <c r="AA100" s="13"/>
      <c r="AC100" s="13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</row>
    <row r="101" spans="8:102" hidden="1" x14ac:dyDescent="0.25">
      <c r="H101" s="9"/>
      <c r="I101" s="21"/>
      <c r="J101" s="21"/>
      <c r="K101" s="21"/>
      <c r="L101" s="21"/>
      <c r="N101" s="9"/>
      <c r="O101" s="21"/>
      <c r="P101" s="9"/>
      <c r="R101" s="9"/>
      <c r="S101" s="21"/>
      <c r="U101" s="21"/>
      <c r="V101" s="21"/>
      <c r="W101" s="13"/>
      <c r="Z101" s="13"/>
      <c r="AA101" s="13"/>
      <c r="AC101" s="13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</row>
    <row r="102" spans="8:102" hidden="1" x14ac:dyDescent="0.25">
      <c r="H102" s="9"/>
      <c r="I102" s="21"/>
      <c r="J102" s="21"/>
      <c r="K102" s="21"/>
      <c r="L102" s="21"/>
      <c r="N102" s="9"/>
      <c r="O102" s="21"/>
      <c r="P102" s="9"/>
      <c r="R102" s="9"/>
      <c r="S102" s="21"/>
      <c r="U102" s="21"/>
      <c r="V102" s="21"/>
      <c r="W102" s="13"/>
      <c r="Z102" s="13"/>
      <c r="AA102" s="13"/>
      <c r="AC102" s="13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</row>
    <row r="103" spans="8:102" hidden="1" x14ac:dyDescent="0.25">
      <c r="H103" s="9"/>
      <c r="I103" s="21"/>
      <c r="J103" s="21"/>
      <c r="K103" s="21"/>
      <c r="L103" s="21"/>
      <c r="N103" s="9"/>
      <c r="O103" s="21"/>
      <c r="P103" s="9"/>
      <c r="R103" s="9"/>
      <c r="S103" s="21"/>
      <c r="U103" s="21"/>
      <c r="V103" s="21"/>
      <c r="W103" s="13"/>
      <c r="Z103" s="13"/>
      <c r="AA103" s="13"/>
      <c r="AC103" s="1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</row>
    <row r="104" spans="8:102" hidden="1" x14ac:dyDescent="0.25">
      <c r="H104" s="9"/>
      <c r="I104" s="21"/>
      <c r="J104" s="21"/>
      <c r="K104" s="21"/>
      <c r="L104" s="21"/>
      <c r="N104" s="9"/>
      <c r="O104" s="21"/>
      <c r="P104" s="9"/>
      <c r="R104" s="9"/>
      <c r="S104" s="21"/>
      <c r="U104" s="21"/>
      <c r="V104" s="21"/>
      <c r="W104" s="13"/>
      <c r="Z104" s="13"/>
      <c r="AA104" s="13"/>
      <c r="AC104" s="13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</row>
    <row r="105" spans="8:102" hidden="1" x14ac:dyDescent="0.25">
      <c r="H105" s="9"/>
      <c r="I105" s="21"/>
      <c r="J105" s="21"/>
      <c r="K105" s="21"/>
      <c r="L105" s="21"/>
      <c r="N105" s="9"/>
      <c r="O105" s="21"/>
      <c r="P105" s="9"/>
      <c r="R105" s="9"/>
      <c r="S105" s="21"/>
      <c r="U105" s="21"/>
      <c r="V105" s="21"/>
      <c r="W105" s="13"/>
      <c r="Z105" s="13"/>
      <c r="AA105" s="13"/>
      <c r="AC105" s="13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</row>
    <row r="106" spans="8:102" hidden="1" x14ac:dyDescent="0.25">
      <c r="H106" s="9"/>
      <c r="I106" s="21"/>
      <c r="J106" s="21"/>
      <c r="K106" s="21"/>
      <c r="L106" s="21"/>
      <c r="N106" s="9"/>
      <c r="O106" s="21"/>
      <c r="P106" s="9"/>
      <c r="R106" s="9"/>
      <c r="S106" s="21"/>
      <c r="U106" s="21"/>
      <c r="V106" s="21"/>
      <c r="W106" s="13"/>
      <c r="Z106" s="13"/>
      <c r="AA106" s="13"/>
      <c r="AC106" s="13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</row>
    <row r="107" spans="8:102" hidden="1" x14ac:dyDescent="0.25">
      <c r="H107" s="9"/>
      <c r="I107" s="21"/>
      <c r="J107" s="21"/>
      <c r="K107" s="21"/>
      <c r="L107" s="21"/>
      <c r="N107" s="9"/>
      <c r="O107" s="21"/>
      <c r="P107" s="9"/>
      <c r="R107" s="9"/>
      <c r="S107" s="21"/>
      <c r="U107" s="21"/>
      <c r="V107" s="21"/>
      <c r="W107" s="13"/>
      <c r="Z107" s="13"/>
      <c r="AA107" s="13"/>
      <c r="AC107" s="13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</row>
    <row r="108" spans="8:102" hidden="1" x14ac:dyDescent="0.25">
      <c r="H108" s="9"/>
      <c r="I108" s="21"/>
      <c r="J108" s="21"/>
      <c r="K108" s="21"/>
      <c r="L108" s="21"/>
      <c r="N108" s="9"/>
      <c r="O108" s="21"/>
      <c r="P108" s="9"/>
      <c r="R108" s="9"/>
      <c r="S108" s="21"/>
      <c r="U108" s="21"/>
      <c r="V108" s="21"/>
      <c r="W108" s="13"/>
      <c r="Z108" s="13"/>
      <c r="AA108" s="13"/>
      <c r="AC108" s="13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</row>
    <row r="109" spans="8:102" hidden="1" x14ac:dyDescent="0.25">
      <c r="H109" s="9"/>
      <c r="I109" s="21"/>
      <c r="J109" s="21"/>
      <c r="K109" s="21"/>
      <c r="L109" s="21"/>
      <c r="N109" s="9"/>
      <c r="O109" s="21"/>
      <c r="P109" s="9"/>
      <c r="R109" s="9"/>
      <c r="S109" s="21"/>
      <c r="U109" s="21"/>
      <c r="V109" s="21"/>
      <c r="W109" s="13"/>
      <c r="Z109" s="13"/>
      <c r="AA109" s="13"/>
      <c r="AC109" s="13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</row>
    <row r="110" spans="8:102" hidden="1" x14ac:dyDescent="0.25">
      <c r="H110" s="9"/>
      <c r="I110" s="21"/>
      <c r="J110" s="21"/>
      <c r="K110" s="21"/>
      <c r="L110" s="21"/>
      <c r="N110" s="9"/>
      <c r="O110" s="21"/>
      <c r="P110" s="9"/>
      <c r="R110" s="9"/>
      <c r="S110" s="21"/>
      <c r="U110" s="21"/>
      <c r="V110" s="21"/>
      <c r="W110" s="13"/>
      <c r="Z110" s="13"/>
      <c r="AA110" s="13"/>
      <c r="AC110" s="13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</row>
    <row r="111" spans="8:102" hidden="1" x14ac:dyDescent="0.25">
      <c r="H111" s="9"/>
      <c r="I111" s="21"/>
      <c r="J111" s="21"/>
      <c r="K111" s="21"/>
      <c r="L111" s="21"/>
      <c r="N111" s="9"/>
      <c r="O111" s="21"/>
      <c r="P111" s="9"/>
      <c r="R111" s="9"/>
      <c r="S111" s="21"/>
      <c r="U111" s="21"/>
      <c r="V111" s="21"/>
      <c r="W111" s="13"/>
      <c r="Z111" s="13"/>
      <c r="AA111" s="13"/>
      <c r="AC111" s="13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</row>
    <row r="112" spans="8:102" hidden="1" x14ac:dyDescent="0.25">
      <c r="H112" s="9"/>
      <c r="I112" s="21"/>
      <c r="J112" s="21"/>
      <c r="K112" s="21"/>
      <c r="L112" s="21"/>
      <c r="N112" s="9"/>
      <c r="O112" s="21"/>
      <c r="P112" s="9"/>
      <c r="R112" s="9"/>
      <c r="S112" s="21"/>
      <c r="U112" s="21"/>
      <c r="V112" s="21"/>
      <c r="W112" s="13"/>
      <c r="Z112" s="13"/>
      <c r="AA112" s="13"/>
      <c r="AC112" s="13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</row>
    <row r="113" spans="8:102" hidden="1" x14ac:dyDescent="0.25">
      <c r="H113" s="9"/>
      <c r="I113" s="21"/>
      <c r="J113" s="21"/>
      <c r="K113" s="21"/>
      <c r="L113" s="21"/>
      <c r="N113" s="9"/>
      <c r="O113" s="21"/>
      <c r="P113" s="9"/>
      <c r="R113" s="9"/>
      <c r="S113" s="21"/>
      <c r="U113" s="21"/>
      <c r="V113" s="21"/>
      <c r="W113" s="13"/>
      <c r="Z113" s="13"/>
      <c r="AA113" s="13"/>
      <c r="AC113" s="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</row>
    <row r="114" spans="8:102" hidden="1" x14ac:dyDescent="0.25">
      <c r="H114" s="9"/>
      <c r="I114" s="21"/>
      <c r="J114" s="21"/>
      <c r="K114" s="21"/>
      <c r="L114" s="21"/>
      <c r="N114" s="9"/>
      <c r="O114" s="21"/>
      <c r="P114" s="9"/>
      <c r="R114" s="9"/>
      <c r="S114" s="21"/>
      <c r="U114" s="21"/>
      <c r="V114" s="21"/>
      <c r="W114" s="13"/>
      <c r="Z114" s="13"/>
      <c r="AA114" s="13"/>
      <c r="AC114" s="13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</row>
    <row r="115" spans="8:102" hidden="1" x14ac:dyDescent="0.25">
      <c r="H115" s="9"/>
      <c r="I115" s="21"/>
      <c r="J115" s="21"/>
      <c r="K115" s="21"/>
      <c r="L115" s="21"/>
      <c r="N115" s="9"/>
      <c r="O115" s="21"/>
      <c r="P115" s="9"/>
      <c r="R115" s="9"/>
      <c r="S115" s="21"/>
      <c r="U115" s="21"/>
      <c r="V115" s="21"/>
      <c r="W115" s="13"/>
      <c r="Z115" s="13"/>
      <c r="AA115" s="13"/>
      <c r="AC115" s="13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</row>
    <row r="116" spans="8:102" hidden="1" x14ac:dyDescent="0.25">
      <c r="H116" s="9"/>
      <c r="I116" s="21"/>
      <c r="J116" s="21"/>
      <c r="K116" s="21"/>
      <c r="L116" s="21"/>
      <c r="N116" s="9"/>
      <c r="O116" s="21"/>
      <c r="P116" s="9"/>
      <c r="R116" s="9"/>
      <c r="S116" s="21"/>
      <c r="U116" s="21"/>
      <c r="V116" s="21"/>
      <c r="W116" s="13"/>
      <c r="Z116" s="13"/>
      <c r="AA116" s="13"/>
      <c r="AC116" s="13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</row>
    <row r="117" spans="8:102" hidden="1" x14ac:dyDescent="0.25">
      <c r="H117" s="9"/>
      <c r="I117" s="21"/>
      <c r="J117" s="21"/>
      <c r="K117" s="21"/>
      <c r="L117" s="21"/>
      <c r="N117" s="9"/>
      <c r="O117" s="21"/>
      <c r="P117" s="9"/>
      <c r="R117" s="9"/>
      <c r="S117" s="21"/>
      <c r="U117" s="21"/>
      <c r="V117" s="21"/>
      <c r="W117" s="13"/>
      <c r="Z117" s="13"/>
      <c r="AA117" s="13"/>
      <c r="AC117" s="13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</row>
    <row r="118" spans="8:102" hidden="1" x14ac:dyDescent="0.25">
      <c r="H118" s="9"/>
      <c r="I118" s="21"/>
      <c r="J118" s="21"/>
      <c r="K118" s="21"/>
      <c r="L118" s="21"/>
      <c r="N118" s="9"/>
      <c r="O118" s="21"/>
      <c r="P118" s="9"/>
      <c r="R118" s="9"/>
      <c r="S118" s="21"/>
      <c r="U118" s="21"/>
      <c r="V118" s="21"/>
      <c r="W118" s="13"/>
      <c r="Z118" s="13"/>
      <c r="AA118" s="13"/>
      <c r="AC118" s="13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</row>
    <row r="119" spans="8:102" hidden="1" x14ac:dyDescent="0.25">
      <c r="H119" s="9"/>
      <c r="I119" s="21"/>
      <c r="J119" s="21"/>
      <c r="K119" s="21"/>
      <c r="L119" s="21"/>
      <c r="N119" s="9"/>
      <c r="O119" s="21"/>
      <c r="P119" s="9"/>
      <c r="R119" s="9"/>
      <c r="S119" s="21"/>
      <c r="U119" s="21"/>
      <c r="V119" s="21"/>
      <c r="W119" s="13"/>
      <c r="Z119" s="13"/>
      <c r="AA119" s="13"/>
      <c r="AC119" s="13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</row>
    <row r="120" spans="8:102" hidden="1" x14ac:dyDescent="0.25">
      <c r="H120" s="9"/>
      <c r="I120" s="21"/>
      <c r="J120" s="21"/>
      <c r="K120" s="21"/>
      <c r="L120" s="21"/>
      <c r="N120" s="9"/>
      <c r="O120" s="21"/>
      <c r="P120" s="9"/>
      <c r="R120" s="9"/>
      <c r="S120" s="21"/>
      <c r="U120" s="21"/>
      <c r="V120" s="21"/>
      <c r="W120" s="13"/>
      <c r="Z120" s="13"/>
      <c r="AA120" s="13"/>
      <c r="AC120" s="13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</row>
    <row r="121" spans="8:102" hidden="1" x14ac:dyDescent="0.25">
      <c r="H121" s="9"/>
      <c r="I121" s="21"/>
      <c r="J121" s="21"/>
      <c r="K121" s="21"/>
      <c r="L121" s="21"/>
      <c r="N121" s="9"/>
      <c r="O121" s="21"/>
      <c r="P121" s="9"/>
      <c r="R121" s="9"/>
      <c r="S121" s="21"/>
      <c r="U121" s="21"/>
      <c r="V121" s="21"/>
      <c r="W121" s="13"/>
      <c r="Z121" s="13"/>
      <c r="AA121" s="13"/>
      <c r="AC121" s="13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</row>
    <row r="122" spans="8:102" hidden="1" x14ac:dyDescent="0.25">
      <c r="H122" s="9"/>
      <c r="I122" s="21"/>
      <c r="J122" s="21"/>
      <c r="K122" s="21"/>
      <c r="L122" s="21"/>
      <c r="N122" s="9"/>
      <c r="O122" s="21"/>
      <c r="P122" s="9"/>
      <c r="R122" s="9"/>
      <c r="S122" s="21"/>
      <c r="U122" s="21"/>
      <c r="V122" s="21"/>
      <c r="W122" s="13"/>
      <c r="Z122" s="13"/>
      <c r="AA122" s="13"/>
      <c r="AC122" s="13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</row>
    <row r="123" spans="8:102" hidden="1" x14ac:dyDescent="0.25">
      <c r="H123" s="9"/>
      <c r="I123" s="21"/>
      <c r="J123" s="21"/>
      <c r="K123" s="21"/>
      <c r="L123" s="21"/>
      <c r="N123" s="9"/>
      <c r="O123" s="21"/>
      <c r="P123" s="9"/>
      <c r="R123" s="9"/>
      <c r="S123" s="21"/>
      <c r="U123" s="21"/>
      <c r="V123" s="21"/>
      <c r="W123" s="13"/>
      <c r="Z123" s="13"/>
      <c r="AA123" s="13"/>
      <c r="AC123" s="1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</row>
    <row r="124" spans="8:102" hidden="1" x14ac:dyDescent="0.25">
      <c r="H124" s="9"/>
      <c r="I124" s="21"/>
      <c r="J124" s="21"/>
      <c r="K124" s="21"/>
      <c r="L124" s="21"/>
      <c r="N124" s="9"/>
      <c r="O124" s="21"/>
      <c r="P124" s="9"/>
      <c r="R124" s="9"/>
      <c r="S124" s="21"/>
      <c r="U124" s="21"/>
      <c r="V124" s="21"/>
      <c r="W124" s="13"/>
      <c r="Z124" s="13"/>
      <c r="AA124" s="13"/>
      <c r="AC124" s="13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</row>
    <row r="125" spans="8:102" hidden="1" x14ac:dyDescent="0.25">
      <c r="H125" s="9"/>
      <c r="I125" s="21"/>
      <c r="J125" s="21"/>
      <c r="K125" s="21"/>
      <c r="L125" s="21"/>
      <c r="N125" s="9"/>
      <c r="O125" s="21"/>
      <c r="P125" s="9"/>
      <c r="R125" s="9"/>
      <c r="S125" s="21"/>
      <c r="U125" s="21"/>
      <c r="V125" s="21"/>
      <c r="W125" s="13"/>
      <c r="Z125" s="13"/>
      <c r="AA125" s="13"/>
      <c r="AC125" s="13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</row>
    <row r="126" spans="8:102" hidden="1" x14ac:dyDescent="0.25">
      <c r="H126" s="9"/>
      <c r="I126" s="21"/>
      <c r="J126" s="21"/>
      <c r="K126" s="21"/>
      <c r="L126" s="21"/>
      <c r="N126" s="9"/>
      <c r="O126" s="21"/>
      <c r="P126" s="9"/>
      <c r="R126" s="9"/>
      <c r="S126" s="21"/>
      <c r="U126" s="21"/>
      <c r="V126" s="21"/>
      <c r="W126" s="13"/>
      <c r="Z126" s="13"/>
      <c r="AA126" s="13"/>
      <c r="AC126" s="13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</row>
    <row r="127" spans="8:102" hidden="1" x14ac:dyDescent="0.25">
      <c r="H127" s="9"/>
      <c r="I127" s="21"/>
      <c r="J127" s="21"/>
      <c r="K127" s="21"/>
      <c r="L127" s="21"/>
      <c r="N127" s="9"/>
      <c r="O127" s="21"/>
      <c r="P127" s="9"/>
      <c r="R127" s="9"/>
      <c r="S127" s="21"/>
      <c r="U127" s="21"/>
      <c r="V127" s="21"/>
      <c r="W127" s="13"/>
      <c r="Z127" s="13"/>
      <c r="AA127" s="13"/>
      <c r="AC127" s="13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</row>
    <row r="128" spans="8:102" hidden="1" x14ac:dyDescent="0.25">
      <c r="H128" s="9"/>
      <c r="I128" s="21"/>
      <c r="J128" s="21"/>
      <c r="K128" s="21"/>
      <c r="L128" s="21"/>
      <c r="N128" s="9"/>
      <c r="O128" s="21"/>
      <c r="P128" s="9"/>
      <c r="R128" s="9"/>
      <c r="S128" s="21"/>
      <c r="U128" s="21"/>
      <c r="V128" s="21"/>
      <c r="W128" s="13"/>
      <c r="Z128" s="13"/>
      <c r="AA128" s="13"/>
      <c r="AC128" s="13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</row>
    <row r="129" spans="8:102" hidden="1" x14ac:dyDescent="0.25">
      <c r="H129" s="9"/>
      <c r="I129" s="21"/>
      <c r="J129" s="21"/>
      <c r="K129" s="21"/>
      <c r="L129" s="21"/>
      <c r="N129" s="9"/>
      <c r="O129" s="21"/>
      <c r="P129" s="9"/>
      <c r="R129" s="9"/>
      <c r="S129" s="21"/>
      <c r="U129" s="21"/>
      <c r="V129" s="21"/>
      <c r="W129" s="13"/>
      <c r="Z129" s="13"/>
      <c r="AA129" s="13"/>
      <c r="AC129" s="13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</row>
    <row r="130" spans="8:102" hidden="1" x14ac:dyDescent="0.25">
      <c r="H130" s="9"/>
      <c r="I130" s="21"/>
      <c r="J130" s="21"/>
      <c r="K130" s="21"/>
      <c r="L130" s="21"/>
      <c r="N130" s="9"/>
      <c r="O130" s="21"/>
      <c r="P130" s="9"/>
      <c r="R130" s="9"/>
      <c r="S130" s="21"/>
      <c r="U130" s="21"/>
      <c r="V130" s="21"/>
      <c r="W130" s="13"/>
      <c r="Z130" s="13"/>
      <c r="AA130" s="13"/>
      <c r="AC130" s="13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</row>
    <row r="131" spans="8:102" hidden="1" x14ac:dyDescent="0.25">
      <c r="H131" s="9"/>
      <c r="I131" s="21"/>
      <c r="J131" s="21"/>
      <c r="K131" s="21"/>
      <c r="L131" s="21"/>
      <c r="N131" s="9"/>
      <c r="O131" s="21"/>
      <c r="P131" s="9"/>
      <c r="R131" s="9"/>
      <c r="S131" s="21"/>
      <c r="U131" s="21"/>
      <c r="V131" s="21"/>
      <c r="W131" s="13"/>
      <c r="Z131" s="13"/>
      <c r="AA131" s="13"/>
      <c r="AC131" s="13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</row>
    <row r="132" spans="8:102" hidden="1" x14ac:dyDescent="0.25">
      <c r="H132" s="9"/>
      <c r="I132" s="21"/>
      <c r="J132" s="21"/>
      <c r="K132" s="21"/>
      <c r="L132" s="21"/>
      <c r="N132" s="9"/>
      <c r="O132" s="21"/>
      <c r="P132" s="9"/>
      <c r="R132" s="9"/>
      <c r="S132" s="21"/>
      <c r="U132" s="21"/>
      <c r="V132" s="21"/>
      <c r="W132" s="13"/>
      <c r="Z132" s="13"/>
      <c r="AA132" s="13"/>
      <c r="AC132" s="13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</row>
    <row r="133" spans="8:102" hidden="1" x14ac:dyDescent="0.25">
      <c r="H133" s="9"/>
      <c r="I133" s="21"/>
      <c r="J133" s="21"/>
      <c r="K133" s="21"/>
      <c r="L133" s="21"/>
      <c r="N133" s="9"/>
      <c r="O133" s="21"/>
      <c r="P133" s="9"/>
      <c r="R133" s="9"/>
      <c r="S133" s="21"/>
      <c r="U133" s="21"/>
      <c r="V133" s="21"/>
      <c r="W133" s="13"/>
      <c r="Z133" s="13"/>
      <c r="AA133" s="13"/>
      <c r="AC133" s="1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</row>
    <row r="134" spans="8:102" hidden="1" x14ac:dyDescent="0.25">
      <c r="H134" s="9"/>
      <c r="I134" s="21"/>
      <c r="J134" s="21"/>
      <c r="K134" s="21"/>
      <c r="L134" s="21"/>
      <c r="N134" s="9"/>
      <c r="O134" s="21"/>
      <c r="P134" s="9"/>
      <c r="R134" s="9"/>
      <c r="S134" s="21"/>
      <c r="U134" s="21"/>
      <c r="V134" s="21"/>
      <c r="W134" s="13"/>
      <c r="Z134" s="13"/>
      <c r="AA134" s="13"/>
      <c r="AC134" s="13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</row>
    <row r="135" spans="8:102" hidden="1" x14ac:dyDescent="0.25">
      <c r="H135" s="9"/>
      <c r="I135" s="21"/>
      <c r="J135" s="21"/>
      <c r="K135" s="21"/>
      <c r="L135" s="21"/>
      <c r="N135" s="9"/>
      <c r="O135" s="21"/>
      <c r="P135" s="9"/>
      <c r="R135" s="9"/>
      <c r="S135" s="21"/>
      <c r="U135" s="21"/>
      <c r="V135" s="21"/>
      <c r="W135" s="13"/>
      <c r="Z135" s="13"/>
      <c r="AA135" s="13"/>
      <c r="AC135" s="13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</row>
    <row r="136" spans="8:102" hidden="1" x14ac:dyDescent="0.25">
      <c r="H136" s="9"/>
      <c r="I136" s="21"/>
      <c r="J136" s="21"/>
      <c r="K136" s="21"/>
      <c r="L136" s="21"/>
      <c r="N136" s="9"/>
      <c r="O136" s="21"/>
      <c r="P136" s="9"/>
      <c r="R136" s="9"/>
      <c r="S136" s="21"/>
      <c r="U136" s="21"/>
      <c r="V136" s="21"/>
      <c r="W136" s="13"/>
      <c r="Z136" s="13"/>
      <c r="AA136" s="13"/>
      <c r="AC136" s="13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</row>
    <row r="137" spans="8:102" hidden="1" x14ac:dyDescent="0.25">
      <c r="H137" s="9"/>
      <c r="I137" s="21"/>
      <c r="J137" s="21"/>
      <c r="K137" s="21"/>
      <c r="L137" s="21"/>
      <c r="N137" s="9"/>
      <c r="O137" s="21"/>
      <c r="P137" s="9"/>
      <c r="R137" s="9"/>
      <c r="S137" s="21"/>
      <c r="U137" s="21"/>
      <c r="V137" s="21"/>
      <c r="W137" s="13"/>
      <c r="Z137" s="13"/>
      <c r="AA137" s="13"/>
      <c r="AC137" s="13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</row>
    <row r="138" spans="8:102" hidden="1" x14ac:dyDescent="0.25">
      <c r="H138" s="9"/>
      <c r="I138" s="21"/>
      <c r="J138" s="21"/>
      <c r="K138" s="21"/>
      <c r="L138" s="21"/>
      <c r="N138" s="9"/>
      <c r="O138" s="21"/>
      <c r="P138" s="9"/>
      <c r="R138" s="9"/>
      <c r="S138" s="21"/>
      <c r="U138" s="21"/>
      <c r="V138" s="21"/>
      <c r="W138" s="13"/>
      <c r="Z138" s="13"/>
      <c r="AA138" s="13"/>
      <c r="AC138" s="13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</row>
    <row r="139" spans="8:102" hidden="1" x14ac:dyDescent="0.25">
      <c r="H139" s="9"/>
      <c r="I139" s="21"/>
      <c r="J139" s="21"/>
      <c r="K139" s="21"/>
      <c r="L139" s="21"/>
      <c r="N139" s="9"/>
      <c r="O139" s="21"/>
      <c r="P139" s="9"/>
      <c r="R139" s="9"/>
      <c r="S139" s="21"/>
      <c r="U139" s="21"/>
      <c r="V139" s="21"/>
      <c r="W139" s="13"/>
      <c r="Z139" s="13"/>
      <c r="AA139" s="13"/>
      <c r="AC139" s="13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</row>
    <row r="140" spans="8:102" hidden="1" x14ac:dyDescent="0.25">
      <c r="H140" s="9"/>
      <c r="I140" s="21"/>
      <c r="J140" s="21"/>
      <c r="K140" s="21"/>
      <c r="L140" s="21"/>
      <c r="N140" s="9"/>
      <c r="O140" s="21"/>
      <c r="P140" s="9"/>
      <c r="R140" s="9"/>
      <c r="S140" s="21"/>
      <c r="U140" s="21"/>
      <c r="V140" s="21"/>
      <c r="W140" s="13"/>
      <c r="Z140" s="13"/>
      <c r="AA140" s="13"/>
      <c r="AC140" s="13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</row>
    <row r="141" spans="8:102" hidden="1" x14ac:dyDescent="0.25">
      <c r="H141" s="9"/>
      <c r="I141" s="21"/>
      <c r="J141" s="21"/>
      <c r="K141" s="21"/>
      <c r="L141" s="21"/>
      <c r="N141" s="9"/>
      <c r="O141" s="21"/>
      <c r="P141" s="9"/>
      <c r="R141" s="9"/>
      <c r="S141" s="21"/>
      <c r="U141" s="21"/>
      <c r="V141" s="21"/>
      <c r="W141" s="13"/>
      <c r="Z141" s="13"/>
      <c r="AA141" s="13"/>
      <c r="AC141" s="13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</row>
    <row r="142" spans="8:102" hidden="1" x14ac:dyDescent="0.25">
      <c r="H142" s="9"/>
      <c r="I142" s="21"/>
      <c r="J142" s="21"/>
      <c r="K142" s="21"/>
      <c r="L142" s="21"/>
      <c r="N142" s="9"/>
      <c r="O142" s="21"/>
      <c r="P142" s="9"/>
      <c r="R142" s="9"/>
      <c r="S142" s="21"/>
      <c r="U142" s="21"/>
      <c r="V142" s="21"/>
      <c r="W142" s="13"/>
      <c r="Z142" s="13"/>
      <c r="AA142" s="13"/>
      <c r="AC142" s="13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</row>
    <row r="143" spans="8:102" hidden="1" x14ac:dyDescent="0.25">
      <c r="H143" s="9"/>
      <c r="I143" s="21"/>
      <c r="J143" s="21"/>
      <c r="K143" s="21"/>
      <c r="L143" s="21"/>
      <c r="N143" s="9"/>
      <c r="O143" s="21"/>
      <c r="P143" s="9"/>
      <c r="R143" s="9"/>
      <c r="S143" s="21"/>
      <c r="U143" s="21"/>
      <c r="V143" s="21"/>
      <c r="W143" s="13"/>
      <c r="Z143" s="13"/>
      <c r="AA143" s="13"/>
      <c r="AC143" s="1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</row>
    <row r="144" spans="8:102" hidden="1" x14ac:dyDescent="0.25">
      <c r="H144" s="9"/>
      <c r="I144" s="21"/>
      <c r="J144" s="21"/>
      <c r="K144" s="21"/>
      <c r="L144" s="21"/>
      <c r="N144" s="9"/>
      <c r="O144" s="21"/>
      <c r="P144" s="9"/>
      <c r="R144" s="9"/>
      <c r="S144" s="21"/>
      <c r="U144" s="21"/>
      <c r="V144" s="21"/>
      <c r="W144" s="13"/>
      <c r="Z144" s="13"/>
      <c r="AA144" s="13"/>
      <c r="AC144" s="13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</row>
    <row r="145" spans="8:102" hidden="1" x14ac:dyDescent="0.25">
      <c r="H145" s="9"/>
      <c r="I145" s="21"/>
      <c r="J145" s="21"/>
      <c r="K145" s="21"/>
      <c r="L145" s="21"/>
      <c r="N145" s="9"/>
      <c r="O145" s="21"/>
      <c r="P145" s="9"/>
      <c r="R145" s="9"/>
      <c r="S145" s="21"/>
      <c r="U145" s="21"/>
      <c r="V145" s="21"/>
      <c r="W145" s="13"/>
      <c r="Z145" s="13"/>
      <c r="AA145" s="13"/>
      <c r="AC145" s="13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</row>
    <row r="146" spans="8:102" hidden="1" x14ac:dyDescent="0.25">
      <c r="H146" s="9"/>
      <c r="I146" s="21"/>
      <c r="J146" s="21"/>
      <c r="K146" s="21"/>
      <c r="L146" s="21"/>
      <c r="N146" s="9"/>
      <c r="O146" s="21"/>
      <c r="P146" s="9"/>
      <c r="R146" s="9"/>
      <c r="S146" s="21"/>
      <c r="U146" s="21"/>
      <c r="V146" s="21"/>
      <c r="W146" s="13"/>
      <c r="Z146" s="13"/>
      <c r="AA146" s="13"/>
      <c r="AC146" s="13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</row>
    <row r="147" spans="8:102" hidden="1" x14ac:dyDescent="0.25">
      <c r="H147" s="9"/>
      <c r="I147" s="21"/>
      <c r="J147" s="21"/>
      <c r="K147" s="21"/>
      <c r="L147" s="21"/>
      <c r="N147" s="9"/>
      <c r="O147" s="21"/>
      <c r="P147" s="9"/>
      <c r="R147" s="9"/>
      <c r="S147" s="21"/>
      <c r="U147" s="21"/>
      <c r="V147" s="21"/>
      <c r="W147" s="13"/>
      <c r="Z147" s="13"/>
      <c r="AA147" s="13"/>
      <c r="AC147" s="13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</row>
    <row r="148" spans="8:102" hidden="1" x14ac:dyDescent="0.25">
      <c r="H148" s="9"/>
      <c r="I148" s="21"/>
      <c r="J148" s="21"/>
      <c r="K148" s="21"/>
      <c r="L148" s="21"/>
      <c r="N148" s="9"/>
      <c r="O148" s="21"/>
      <c r="P148" s="9"/>
      <c r="R148" s="9"/>
      <c r="S148" s="21"/>
      <c r="U148" s="21"/>
      <c r="V148" s="21"/>
      <c r="W148" s="13"/>
      <c r="Z148" s="13"/>
      <c r="AA148" s="13"/>
      <c r="AC148" s="13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</row>
    <row r="149" spans="8:102" hidden="1" x14ac:dyDescent="0.25">
      <c r="H149" s="9"/>
      <c r="I149" s="21"/>
      <c r="J149" s="21"/>
      <c r="K149" s="21"/>
      <c r="L149" s="21"/>
      <c r="N149" s="9"/>
      <c r="O149" s="21"/>
      <c r="P149" s="9"/>
      <c r="R149" s="9"/>
      <c r="S149" s="21"/>
      <c r="U149" s="21"/>
      <c r="V149" s="21"/>
      <c r="W149" s="13"/>
      <c r="Z149" s="13"/>
      <c r="AA149" s="13"/>
      <c r="AC149" s="13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</row>
    <row r="150" spans="8:102" hidden="1" x14ac:dyDescent="0.25">
      <c r="H150" s="9"/>
      <c r="I150" s="21"/>
      <c r="J150" s="21"/>
      <c r="K150" s="21"/>
      <c r="L150" s="21"/>
      <c r="N150" s="9"/>
      <c r="O150" s="21"/>
      <c r="P150" s="9"/>
      <c r="R150" s="9"/>
      <c r="S150" s="21"/>
      <c r="U150" s="21"/>
      <c r="V150" s="21"/>
      <c r="W150" s="13"/>
      <c r="Z150" s="13"/>
      <c r="AA150" s="13"/>
      <c r="AC150" s="13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</row>
    <row r="151" spans="8:102" hidden="1" x14ac:dyDescent="0.25">
      <c r="H151" s="9"/>
      <c r="I151" s="21"/>
      <c r="J151" s="21"/>
      <c r="K151" s="21"/>
      <c r="L151" s="21"/>
      <c r="N151" s="9"/>
      <c r="O151" s="21"/>
      <c r="P151" s="9"/>
      <c r="R151" s="9"/>
      <c r="S151" s="21"/>
      <c r="U151" s="21"/>
      <c r="V151" s="21"/>
      <c r="W151" s="13"/>
      <c r="Z151" s="13"/>
      <c r="AA151" s="13"/>
      <c r="AC151" s="13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</row>
    <row r="152" spans="8:102" hidden="1" x14ac:dyDescent="0.25">
      <c r="H152" s="9"/>
      <c r="I152" s="21"/>
      <c r="J152" s="21"/>
      <c r="K152" s="21"/>
      <c r="L152" s="21"/>
      <c r="N152" s="9"/>
      <c r="O152" s="21"/>
      <c r="P152" s="9"/>
      <c r="R152" s="9"/>
      <c r="S152" s="21"/>
      <c r="U152" s="21"/>
      <c r="V152" s="21"/>
      <c r="W152" s="13"/>
      <c r="Z152" s="13"/>
      <c r="AA152" s="13"/>
      <c r="AC152" s="13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</row>
    <row r="153" spans="8:102" hidden="1" x14ac:dyDescent="0.25">
      <c r="H153" s="9"/>
      <c r="I153" s="21"/>
      <c r="J153" s="21"/>
      <c r="K153" s="21"/>
      <c r="L153" s="21"/>
      <c r="N153" s="9"/>
      <c r="O153" s="21"/>
      <c r="P153" s="9"/>
      <c r="R153" s="9"/>
      <c r="S153" s="21"/>
      <c r="U153" s="21"/>
      <c r="V153" s="21"/>
      <c r="W153" s="13"/>
      <c r="Z153" s="13"/>
      <c r="AA153" s="13"/>
      <c r="AC153" s="1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</row>
    <row r="154" spans="8:102" hidden="1" x14ac:dyDescent="0.25">
      <c r="H154" s="9"/>
      <c r="I154" s="21"/>
      <c r="J154" s="21"/>
      <c r="K154" s="21"/>
      <c r="L154" s="21"/>
      <c r="N154" s="9"/>
      <c r="O154" s="21"/>
      <c r="P154" s="9"/>
      <c r="R154" s="9"/>
      <c r="S154" s="21"/>
      <c r="U154" s="21"/>
      <c r="V154" s="21"/>
      <c r="W154" s="13"/>
      <c r="Z154" s="13"/>
      <c r="AA154" s="13"/>
      <c r="AC154" s="13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</row>
    <row r="155" spans="8:102" x14ac:dyDescent="0.25">
      <c r="H155" s="9"/>
      <c r="I155" s="21"/>
      <c r="J155" s="21"/>
      <c r="K155" s="21"/>
      <c r="L155" s="21"/>
      <c r="N155" s="9"/>
      <c r="O155" s="21"/>
      <c r="P155" s="9"/>
      <c r="R155" s="9"/>
      <c r="S155" s="21"/>
      <c r="U155" s="21"/>
      <c r="V155" s="21"/>
      <c r="W155" s="13"/>
      <c r="Z155" s="13"/>
      <c r="AA155" s="13"/>
      <c r="AC155" s="13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</row>
    <row r="156" spans="8:102" x14ac:dyDescent="0.25">
      <c r="H156" s="9"/>
      <c r="I156" s="21"/>
      <c r="J156" s="21"/>
      <c r="K156" s="21"/>
      <c r="L156" s="21"/>
      <c r="N156" s="9"/>
      <c r="O156" s="21"/>
      <c r="P156" s="9"/>
      <c r="R156" s="9"/>
      <c r="S156" s="21"/>
      <c r="U156" s="21"/>
      <c r="V156" s="21"/>
      <c r="W156" s="13"/>
      <c r="Z156" s="13"/>
      <c r="AA156" s="13"/>
      <c r="AC156" s="13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</row>
    <row r="157" spans="8:102" x14ac:dyDescent="0.25">
      <c r="H157" s="9"/>
      <c r="I157" s="21"/>
      <c r="J157" s="21"/>
      <c r="K157" s="21"/>
      <c r="L157" s="21"/>
      <c r="N157" s="9"/>
      <c r="O157" s="21"/>
      <c r="P157" s="9"/>
      <c r="R157" s="9"/>
      <c r="S157" s="21"/>
      <c r="U157" s="21"/>
      <c r="V157" s="21"/>
      <c r="W157" s="13"/>
      <c r="Z157" s="13"/>
      <c r="AA157" s="13"/>
      <c r="AC157" s="13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</row>
    <row r="158" spans="8:102" x14ac:dyDescent="0.25">
      <c r="H158" s="9"/>
      <c r="I158" s="21"/>
      <c r="J158" s="21"/>
      <c r="K158" s="21"/>
      <c r="L158" s="21"/>
      <c r="N158" s="9"/>
      <c r="O158" s="21"/>
      <c r="P158" s="9"/>
      <c r="R158" s="9"/>
      <c r="S158" s="21"/>
      <c r="U158" s="21"/>
      <c r="V158" s="21"/>
      <c r="W158" s="13"/>
      <c r="Z158" s="13"/>
      <c r="AA158" s="13"/>
      <c r="AC158" s="13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</row>
  </sheetData>
  <pageMargins left="0.7" right="0.7" top="0.75" bottom="0.75" header="0.3" footer="0.3"/>
  <pageSetup paperSize="9" orientation="portrait" r:id="rId1"/>
  <ignoredErrors>
    <ignoredError sqref="K6:M6 AG6:AJ6 BG6:BH6 BS6:BU6 CB6:CC6 O6:P6 J6 S6:V6 AO6:AP6 X6:Z6 AA6:AD6 AE6:AF6 AW6:AY6 BC6:BE6 BF6 BI6:BK6 BL6:BN6 CD6:CE6 CO6:CR6 BB6 BP6:BR6 BZ6:CA6 CJ6:CK6 Q6:R6 AK6:AL6 AQ6:AR6 AS6:AT6 AU6 BV6:BW6 CF6:CG6 CL6 CS6:CT6 CU6:CV6 CW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zoomScale="80" zoomScaleNormal="80" workbookViewId="0">
      <pane ySplit="4" topLeftCell="A20" activePane="bottomLeft" state="frozen"/>
      <selection pane="bottomLeft" activeCell="S38" sqref="S38"/>
    </sheetView>
  </sheetViews>
  <sheetFormatPr defaultRowHeight="15" x14ac:dyDescent="0.25"/>
  <cols>
    <col min="1" max="1" width="9.140625" style="9"/>
    <col min="2" max="2" width="46.42578125" customWidth="1"/>
    <col min="3" max="3" width="22.28515625" customWidth="1"/>
    <col min="4" max="4" width="19.5703125" customWidth="1"/>
    <col min="5" max="5" width="14.85546875" style="9" customWidth="1"/>
    <col min="6" max="7" width="13" style="9" customWidth="1"/>
  </cols>
  <sheetData>
    <row r="1" spans="1:7" x14ac:dyDescent="0.25">
      <c r="A1" s="75" t="s">
        <v>497</v>
      </c>
      <c r="D1" s="11"/>
    </row>
    <row r="2" spans="1:7" x14ac:dyDescent="0.25">
      <c r="A2" s="25" t="s">
        <v>462</v>
      </c>
      <c r="D2" s="25"/>
    </row>
    <row r="3" spans="1:7" x14ac:dyDescent="0.25">
      <c r="C3" s="25"/>
      <c r="D3" s="25"/>
    </row>
    <row r="4" spans="1:7" ht="78.75" x14ac:dyDescent="0.25">
      <c r="A4" s="63" t="s">
        <v>237</v>
      </c>
      <c r="B4" s="63" t="s">
        <v>230</v>
      </c>
      <c r="C4" s="63" t="s">
        <v>238</v>
      </c>
      <c r="D4" s="63" t="s">
        <v>261</v>
      </c>
      <c r="E4" s="63" t="s">
        <v>502</v>
      </c>
      <c r="F4" s="63" t="s">
        <v>499</v>
      </c>
      <c r="G4" s="65" t="s">
        <v>460</v>
      </c>
    </row>
    <row r="5" spans="1:7" x14ac:dyDescent="0.25">
      <c r="A5" s="76" t="s">
        <v>389</v>
      </c>
      <c r="B5" s="2" t="s">
        <v>440</v>
      </c>
      <c r="C5" s="2" t="s">
        <v>441</v>
      </c>
      <c r="D5" s="2" t="s">
        <v>408</v>
      </c>
      <c r="E5" s="5">
        <v>11</v>
      </c>
      <c r="F5" s="5"/>
      <c r="G5" s="5">
        <f>SUM(E5:F5)</f>
        <v>11</v>
      </c>
    </row>
    <row r="6" spans="1:7" x14ac:dyDescent="0.25">
      <c r="A6" s="76" t="s">
        <v>135</v>
      </c>
      <c r="B6" s="2" t="s">
        <v>464</v>
      </c>
      <c r="C6" s="2" t="s">
        <v>178</v>
      </c>
      <c r="D6" s="2" t="s">
        <v>178</v>
      </c>
      <c r="E6" s="5">
        <v>26</v>
      </c>
      <c r="F6" s="5">
        <v>4</v>
      </c>
      <c r="G6" s="5">
        <f t="shared" ref="G6:G69" si="0">SUM(E6:F6)</f>
        <v>30</v>
      </c>
    </row>
    <row r="7" spans="1:7" x14ac:dyDescent="0.25">
      <c r="A7" s="76" t="s">
        <v>136</v>
      </c>
      <c r="B7" s="2" t="s">
        <v>442</v>
      </c>
      <c r="C7" s="2" t="s">
        <v>179</v>
      </c>
      <c r="D7" s="2" t="s">
        <v>179</v>
      </c>
      <c r="E7" s="5">
        <v>11</v>
      </c>
      <c r="F7" s="5"/>
      <c r="G7" s="5">
        <f t="shared" si="0"/>
        <v>11</v>
      </c>
    </row>
    <row r="8" spans="1:7" x14ac:dyDescent="0.25">
      <c r="A8" s="76" t="s">
        <v>137</v>
      </c>
      <c r="B8" s="2" t="s">
        <v>443</v>
      </c>
      <c r="C8" s="2" t="s">
        <v>180</v>
      </c>
      <c r="D8" s="2" t="s">
        <v>262</v>
      </c>
      <c r="E8" s="5">
        <v>3</v>
      </c>
      <c r="F8" s="5"/>
      <c r="G8" s="5">
        <f t="shared" si="0"/>
        <v>3</v>
      </c>
    </row>
    <row r="9" spans="1:7" x14ac:dyDescent="0.25">
      <c r="A9" s="76" t="s">
        <v>105</v>
      </c>
      <c r="B9" s="2" t="s">
        <v>454</v>
      </c>
      <c r="C9" s="2" t="s">
        <v>181</v>
      </c>
      <c r="D9" s="2" t="s">
        <v>181</v>
      </c>
      <c r="E9" s="5"/>
      <c r="F9" s="5">
        <v>1</v>
      </c>
      <c r="G9" s="5">
        <f t="shared" si="0"/>
        <v>1</v>
      </c>
    </row>
    <row r="10" spans="1:7" x14ac:dyDescent="0.25">
      <c r="A10" s="76" t="s">
        <v>106</v>
      </c>
      <c r="B10" s="2" t="s">
        <v>442</v>
      </c>
      <c r="C10" s="2" t="s">
        <v>182</v>
      </c>
      <c r="D10" s="2" t="s">
        <v>263</v>
      </c>
      <c r="E10" s="5">
        <v>8</v>
      </c>
      <c r="F10" s="5">
        <v>1</v>
      </c>
      <c r="G10" s="5">
        <f t="shared" si="0"/>
        <v>9</v>
      </c>
    </row>
    <row r="11" spans="1:7" x14ac:dyDescent="0.25">
      <c r="A11" s="76" t="s">
        <v>107</v>
      </c>
      <c r="B11" s="2" t="s">
        <v>464</v>
      </c>
      <c r="C11" s="2" t="s">
        <v>239</v>
      </c>
      <c r="D11" s="2" t="s">
        <v>264</v>
      </c>
      <c r="E11" s="5">
        <v>40</v>
      </c>
      <c r="F11" s="5">
        <v>6</v>
      </c>
      <c r="G11" s="5">
        <f t="shared" si="0"/>
        <v>46</v>
      </c>
    </row>
    <row r="12" spans="1:7" x14ac:dyDescent="0.25">
      <c r="A12" s="76" t="s">
        <v>390</v>
      </c>
      <c r="B12" s="2" t="s">
        <v>443</v>
      </c>
      <c r="C12" s="2" t="s">
        <v>445</v>
      </c>
      <c r="D12" s="2" t="s">
        <v>409</v>
      </c>
      <c r="E12" s="5">
        <v>2</v>
      </c>
      <c r="F12" s="5"/>
      <c r="G12" s="5">
        <f t="shared" si="0"/>
        <v>2</v>
      </c>
    </row>
    <row r="13" spans="1:7" x14ac:dyDescent="0.25">
      <c r="A13" s="76" t="s">
        <v>138</v>
      </c>
      <c r="B13" s="2" t="s">
        <v>443</v>
      </c>
      <c r="C13" s="2" t="s">
        <v>183</v>
      </c>
      <c r="D13" s="2" t="s">
        <v>265</v>
      </c>
      <c r="E13" s="5">
        <v>3</v>
      </c>
      <c r="F13" s="5"/>
      <c r="G13" s="5">
        <f t="shared" si="0"/>
        <v>3</v>
      </c>
    </row>
    <row r="14" spans="1:7" x14ac:dyDescent="0.25">
      <c r="A14" s="76" t="s">
        <v>391</v>
      </c>
      <c r="B14" s="2" t="s">
        <v>440</v>
      </c>
      <c r="C14" s="2" t="s">
        <v>410</v>
      </c>
      <c r="D14" s="2" t="s">
        <v>410</v>
      </c>
      <c r="E14" s="5">
        <v>4</v>
      </c>
      <c r="F14" s="5"/>
      <c r="G14" s="5">
        <f t="shared" si="0"/>
        <v>4</v>
      </c>
    </row>
    <row r="15" spans="1:7" x14ac:dyDescent="0.25">
      <c r="A15" s="76" t="s">
        <v>108</v>
      </c>
      <c r="B15" s="2" t="s">
        <v>442</v>
      </c>
      <c r="C15" s="2" t="s">
        <v>184</v>
      </c>
      <c r="D15" s="2" t="s">
        <v>266</v>
      </c>
      <c r="E15" s="5">
        <v>22</v>
      </c>
      <c r="F15" s="5"/>
      <c r="G15" s="5">
        <f t="shared" si="0"/>
        <v>22</v>
      </c>
    </row>
    <row r="16" spans="1:7" x14ac:dyDescent="0.25">
      <c r="A16" s="76" t="s">
        <v>109</v>
      </c>
      <c r="B16" s="2" t="s">
        <v>444</v>
      </c>
      <c r="C16" s="2" t="s">
        <v>185</v>
      </c>
      <c r="D16" s="2" t="s">
        <v>267</v>
      </c>
      <c r="E16" s="5">
        <v>5</v>
      </c>
      <c r="F16" s="5"/>
      <c r="G16" s="5">
        <f t="shared" si="0"/>
        <v>5</v>
      </c>
    </row>
    <row r="17" spans="1:7" x14ac:dyDescent="0.25">
      <c r="A17" s="76" t="s">
        <v>139</v>
      </c>
      <c r="B17" s="2" t="s">
        <v>443</v>
      </c>
      <c r="C17" s="2" t="s">
        <v>186</v>
      </c>
      <c r="D17" s="2" t="s">
        <v>186</v>
      </c>
      <c r="E17" s="5">
        <v>1</v>
      </c>
      <c r="F17" s="5"/>
      <c r="G17" s="5">
        <f t="shared" si="0"/>
        <v>1</v>
      </c>
    </row>
    <row r="18" spans="1:7" x14ac:dyDescent="0.25">
      <c r="A18" s="76" t="s">
        <v>392</v>
      </c>
      <c r="B18" s="2" t="s">
        <v>465</v>
      </c>
      <c r="C18" s="2" t="s">
        <v>446</v>
      </c>
      <c r="D18" s="2" t="s">
        <v>411</v>
      </c>
      <c r="E18" s="5">
        <v>2</v>
      </c>
      <c r="F18" s="5"/>
      <c r="G18" s="5">
        <f t="shared" si="0"/>
        <v>2</v>
      </c>
    </row>
    <row r="19" spans="1:7" x14ac:dyDescent="0.25">
      <c r="A19" s="76" t="s">
        <v>110</v>
      </c>
      <c r="B19" s="2" t="s">
        <v>440</v>
      </c>
      <c r="C19" s="2" t="s">
        <v>447</v>
      </c>
      <c r="D19" s="2" t="s">
        <v>301</v>
      </c>
      <c r="E19" s="5">
        <v>6</v>
      </c>
      <c r="F19" s="5"/>
      <c r="G19" s="5">
        <f t="shared" si="0"/>
        <v>6</v>
      </c>
    </row>
    <row r="20" spans="1:7" x14ac:dyDescent="0.25">
      <c r="A20" s="76" t="s">
        <v>140</v>
      </c>
      <c r="B20" s="2" t="s">
        <v>443</v>
      </c>
      <c r="C20" s="2" t="s">
        <v>187</v>
      </c>
      <c r="D20" s="2" t="s">
        <v>268</v>
      </c>
      <c r="E20" s="5">
        <v>3</v>
      </c>
      <c r="F20" s="5"/>
      <c r="G20" s="5">
        <f t="shared" si="0"/>
        <v>3</v>
      </c>
    </row>
    <row r="21" spans="1:7" x14ac:dyDescent="0.25">
      <c r="A21" s="76" t="s">
        <v>141</v>
      </c>
      <c r="B21" s="2" t="s">
        <v>443</v>
      </c>
      <c r="C21" s="2" t="s">
        <v>188</v>
      </c>
      <c r="D21" s="2" t="s">
        <v>269</v>
      </c>
      <c r="E21" s="5">
        <v>1</v>
      </c>
      <c r="F21" s="5"/>
      <c r="G21" s="5">
        <f t="shared" si="0"/>
        <v>1</v>
      </c>
    </row>
    <row r="22" spans="1:7" x14ac:dyDescent="0.25">
      <c r="A22" s="76" t="s">
        <v>393</v>
      </c>
      <c r="B22" s="2" t="s">
        <v>443</v>
      </c>
      <c r="C22" s="2" t="s">
        <v>448</v>
      </c>
      <c r="D22" s="2" t="s">
        <v>412</v>
      </c>
      <c r="E22" s="5">
        <v>1</v>
      </c>
      <c r="F22" s="5"/>
      <c r="G22" s="5">
        <f t="shared" si="0"/>
        <v>1</v>
      </c>
    </row>
    <row r="23" spans="1:7" x14ac:dyDescent="0.25">
      <c r="A23" s="76" t="s">
        <v>111</v>
      </c>
      <c r="B23" s="2" t="s">
        <v>449</v>
      </c>
      <c r="C23" s="2" t="s">
        <v>189</v>
      </c>
      <c r="D23" s="2" t="s">
        <v>270</v>
      </c>
      <c r="E23" s="5">
        <v>22</v>
      </c>
      <c r="F23" s="5"/>
      <c r="G23" s="5">
        <f t="shared" si="0"/>
        <v>22</v>
      </c>
    </row>
    <row r="24" spans="1:7" x14ac:dyDescent="0.25">
      <c r="A24" s="76" t="s">
        <v>142</v>
      </c>
      <c r="B24" s="2" t="s">
        <v>443</v>
      </c>
      <c r="C24" s="2" t="s">
        <v>190</v>
      </c>
      <c r="D24" s="2" t="s">
        <v>271</v>
      </c>
      <c r="E24" s="5">
        <v>2</v>
      </c>
      <c r="F24" s="5"/>
      <c r="G24" s="5">
        <f t="shared" si="0"/>
        <v>2</v>
      </c>
    </row>
    <row r="25" spans="1:7" x14ac:dyDescent="0.25">
      <c r="A25" s="76" t="s">
        <v>143</v>
      </c>
      <c r="B25" s="2" t="s">
        <v>449</v>
      </c>
      <c r="C25" s="2" t="s">
        <v>191</v>
      </c>
      <c r="D25" s="2" t="s">
        <v>272</v>
      </c>
      <c r="E25" s="5">
        <v>21</v>
      </c>
      <c r="F25" s="5">
        <v>10</v>
      </c>
      <c r="G25" s="5">
        <f t="shared" si="0"/>
        <v>31</v>
      </c>
    </row>
    <row r="26" spans="1:7" x14ac:dyDescent="0.25">
      <c r="A26" s="76" t="s">
        <v>394</v>
      </c>
      <c r="B26" s="2" t="s">
        <v>465</v>
      </c>
      <c r="C26" s="2" t="s">
        <v>450</v>
      </c>
      <c r="D26" s="2" t="s">
        <v>416</v>
      </c>
      <c r="E26" s="5">
        <v>2</v>
      </c>
      <c r="F26" s="5"/>
      <c r="G26" s="5">
        <f t="shared" si="0"/>
        <v>2</v>
      </c>
    </row>
    <row r="27" spans="1:7" x14ac:dyDescent="0.25">
      <c r="A27" s="76" t="s">
        <v>112</v>
      </c>
      <c r="B27" s="2" t="s">
        <v>442</v>
      </c>
      <c r="C27" s="2" t="s">
        <v>192</v>
      </c>
      <c r="D27" s="2" t="s">
        <v>273</v>
      </c>
      <c r="E27" s="5">
        <v>41</v>
      </c>
      <c r="F27" s="5">
        <v>7</v>
      </c>
      <c r="G27" s="5">
        <f t="shared" si="0"/>
        <v>48</v>
      </c>
    </row>
    <row r="28" spans="1:7" x14ac:dyDescent="0.25">
      <c r="A28" s="76" t="s">
        <v>395</v>
      </c>
      <c r="B28" s="2" t="s">
        <v>465</v>
      </c>
      <c r="C28" s="2" t="s">
        <v>417</v>
      </c>
      <c r="D28" s="2" t="s">
        <v>417</v>
      </c>
      <c r="E28" s="5">
        <v>2</v>
      </c>
      <c r="F28" s="5"/>
      <c r="G28" s="5">
        <f t="shared" si="0"/>
        <v>2</v>
      </c>
    </row>
    <row r="29" spans="1:7" x14ac:dyDescent="0.25">
      <c r="A29" s="76" t="s">
        <v>144</v>
      </c>
      <c r="B29" s="2" t="s">
        <v>443</v>
      </c>
      <c r="C29" s="2" t="s">
        <v>193</v>
      </c>
      <c r="D29" s="2" t="s">
        <v>274</v>
      </c>
      <c r="E29" s="5">
        <v>2</v>
      </c>
      <c r="F29" s="5"/>
      <c r="G29" s="5">
        <f t="shared" si="0"/>
        <v>2</v>
      </c>
    </row>
    <row r="30" spans="1:7" x14ac:dyDescent="0.25">
      <c r="A30" s="76" t="s">
        <v>113</v>
      </c>
      <c r="B30" s="2" t="s">
        <v>454</v>
      </c>
      <c r="C30" s="2" t="s">
        <v>194</v>
      </c>
      <c r="D30" s="2" t="s">
        <v>275</v>
      </c>
      <c r="E30" s="5">
        <v>3</v>
      </c>
      <c r="F30" s="5"/>
      <c r="G30" s="5">
        <f t="shared" si="0"/>
        <v>3</v>
      </c>
    </row>
    <row r="31" spans="1:7" x14ac:dyDescent="0.25">
      <c r="A31" s="76" t="s">
        <v>396</v>
      </c>
      <c r="B31" s="2" t="s">
        <v>443</v>
      </c>
      <c r="C31" s="2" t="s">
        <v>418</v>
      </c>
      <c r="D31" s="2" t="s">
        <v>418</v>
      </c>
      <c r="E31" s="5">
        <v>4</v>
      </c>
      <c r="F31" s="5"/>
      <c r="G31" s="5">
        <f t="shared" si="0"/>
        <v>4</v>
      </c>
    </row>
    <row r="32" spans="1:7" x14ac:dyDescent="0.25">
      <c r="A32" s="76" t="s">
        <v>114</v>
      </c>
      <c r="B32" s="2" t="s">
        <v>440</v>
      </c>
      <c r="C32" s="2" t="s">
        <v>195</v>
      </c>
      <c r="D32" s="2" t="s">
        <v>276</v>
      </c>
      <c r="E32" s="5">
        <v>14</v>
      </c>
      <c r="F32" s="5">
        <v>2</v>
      </c>
      <c r="G32" s="5">
        <f t="shared" si="0"/>
        <v>16</v>
      </c>
    </row>
    <row r="33" spans="1:7" x14ac:dyDescent="0.25">
      <c r="A33" s="76" t="s">
        <v>115</v>
      </c>
      <c r="B33" s="2" t="s">
        <v>449</v>
      </c>
      <c r="C33" s="2" t="s">
        <v>196</v>
      </c>
      <c r="D33" s="2" t="s">
        <v>277</v>
      </c>
      <c r="E33" s="5">
        <v>12</v>
      </c>
      <c r="F33" s="5">
        <v>18</v>
      </c>
      <c r="G33" s="5">
        <f t="shared" si="0"/>
        <v>30</v>
      </c>
    </row>
    <row r="34" spans="1:7" x14ac:dyDescent="0.25">
      <c r="A34" s="76" t="s">
        <v>116</v>
      </c>
      <c r="B34" s="2" t="s">
        <v>440</v>
      </c>
      <c r="C34" s="2" t="s">
        <v>197</v>
      </c>
      <c r="D34" s="2" t="s">
        <v>278</v>
      </c>
      <c r="E34" s="5">
        <v>9</v>
      </c>
      <c r="F34" s="5">
        <v>1</v>
      </c>
      <c r="G34" s="5">
        <f t="shared" si="0"/>
        <v>10</v>
      </c>
    </row>
    <row r="35" spans="1:7" x14ac:dyDescent="0.25">
      <c r="A35" s="76" t="s">
        <v>117</v>
      </c>
      <c r="B35" s="2" t="s">
        <v>449</v>
      </c>
      <c r="C35" s="2" t="s">
        <v>198</v>
      </c>
      <c r="D35" s="2" t="s">
        <v>279</v>
      </c>
      <c r="E35" s="5">
        <v>2</v>
      </c>
      <c r="F35" s="5"/>
      <c r="G35" s="5">
        <f t="shared" si="0"/>
        <v>2</v>
      </c>
    </row>
    <row r="36" spans="1:7" x14ac:dyDescent="0.25">
      <c r="A36" s="76" t="s">
        <v>118</v>
      </c>
      <c r="B36" s="2" t="s">
        <v>454</v>
      </c>
      <c r="C36" s="2" t="s">
        <v>199</v>
      </c>
      <c r="D36" s="2" t="s">
        <v>280</v>
      </c>
      <c r="E36" s="5">
        <v>4</v>
      </c>
      <c r="F36" s="5"/>
      <c r="G36" s="5">
        <f t="shared" si="0"/>
        <v>4</v>
      </c>
    </row>
    <row r="37" spans="1:7" x14ac:dyDescent="0.25">
      <c r="A37" s="76" t="s">
        <v>397</v>
      </c>
      <c r="B37" s="2" t="s">
        <v>465</v>
      </c>
      <c r="C37" s="2" t="s">
        <v>451</v>
      </c>
      <c r="D37" s="2" t="s">
        <v>422</v>
      </c>
      <c r="E37" s="5">
        <v>9</v>
      </c>
      <c r="F37" s="5"/>
      <c r="G37" s="5">
        <f t="shared" si="0"/>
        <v>9</v>
      </c>
    </row>
    <row r="38" spans="1:7" x14ac:dyDescent="0.25">
      <c r="A38" s="76" t="s">
        <v>145</v>
      </c>
      <c r="B38" s="2" t="s">
        <v>452</v>
      </c>
      <c r="C38" s="2" t="s">
        <v>200</v>
      </c>
      <c r="D38" s="2" t="s">
        <v>281</v>
      </c>
      <c r="E38" s="5">
        <v>9</v>
      </c>
      <c r="F38" s="5"/>
      <c r="G38" s="5">
        <f t="shared" si="0"/>
        <v>9</v>
      </c>
    </row>
    <row r="39" spans="1:7" x14ac:dyDescent="0.25">
      <c r="A39" s="76" t="s">
        <v>398</v>
      </c>
      <c r="B39" s="2" t="s">
        <v>440</v>
      </c>
      <c r="C39" s="2" t="s">
        <v>453</v>
      </c>
      <c r="D39" s="2" t="s">
        <v>423</v>
      </c>
      <c r="E39" s="5">
        <v>4</v>
      </c>
      <c r="F39" s="5"/>
      <c r="G39" s="5">
        <f t="shared" si="0"/>
        <v>4</v>
      </c>
    </row>
    <row r="40" spans="1:7" x14ac:dyDescent="0.25">
      <c r="A40" s="76" t="s">
        <v>119</v>
      </c>
      <c r="B40" s="2" t="s">
        <v>454</v>
      </c>
      <c r="C40" s="2" t="s">
        <v>240</v>
      </c>
      <c r="D40" s="2" t="s">
        <v>455</v>
      </c>
      <c r="E40" s="5">
        <v>3</v>
      </c>
      <c r="F40" s="5">
        <v>2</v>
      </c>
      <c r="G40" s="5">
        <f t="shared" si="0"/>
        <v>5</v>
      </c>
    </row>
    <row r="41" spans="1:7" x14ac:dyDescent="0.25">
      <c r="A41" s="76" t="s">
        <v>120</v>
      </c>
      <c r="B41" s="2" t="s">
        <v>452</v>
      </c>
      <c r="C41" s="2" t="s">
        <v>201</v>
      </c>
      <c r="D41" s="2" t="s">
        <v>282</v>
      </c>
      <c r="E41" s="5">
        <v>31</v>
      </c>
      <c r="F41" s="5"/>
      <c r="G41" s="5">
        <f t="shared" si="0"/>
        <v>31</v>
      </c>
    </row>
    <row r="42" spans="1:7" x14ac:dyDescent="0.25">
      <c r="A42" s="76" t="s">
        <v>146</v>
      </c>
      <c r="B42" s="2" t="s">
        <v>449</v>
      </c>
      <c r="C42" s="2" t="s">
        <v>202</v>
      </c>
      <c r="D42" s="2" t="s">
        <v>283</v>
      </c>
      <c r="E42" s="5">
        <v>8</v>
      </c>
      <c r="F42" s="5"/>
      <c r="G42" s="5">
        <f t="shared" si="0"/>
        <v>8</v>
      </c>
    </row>
    <row r="43" spans="1:7" x14ac:dyDescent="0.25">
      <c r="A43" s="76" t="s">
        <v>399</v>
      </c>
      <c r="B43" s="2" t="s">
        <v>440</v>
      </c>
      <c r="C43" s="2" t="s">
        <v>424</v>
      </c>
      <c r="D43" s="2" t="s">
        <v>424</v>
      </c>
      <c r="E43" s="5">
        <v>1</v>
      </c>
      <c r="F43" s="5"/>
      <c r="G43" s="5">
        <f t="shared" si="0"/>
        <v>1</v>
      </c>
    </row>
    <row r="44" spans="1:7" x14ac:dyDescent="0.25">
      <c r="A44" s="76" t="s">
        <v>121</v>
      </c>
      <c r="B44" s="2" t="s">
        <v>449</v>
      </c>
      <c r="C44" s="2" t="s">
        <v>203</v>
      </c>
      <c r="D44" s="2" t="s">
        <v>284</v>
      </c>
      <c r="E44" s="5">
        <v>27</v>
      </c>
      <c r="F44" s="5"/>
      <c r="G44" s="5">
        <f t="shared" si="0"/>
        <v>27</v>
      </c>
    </row>
    <row r="45" spans="1:7" x14ac:dyDescent="0.25">
      <c r="A45" s="76" t="s">
        <v>147</v>
      </c>
      <c r="B45" s="2" t="s">
        <v>442</v>
      </c>
      <c r="C45" s="2" t="s">
        <v>241</v>
      </c>
      <c r="D45" s="2" t="s">
        <v>302</v>
      </c>
      <c r="E45" s="5">
        <v>5</v>
      </c>
      <c r="F45" s="5">
        <v>1</v>
      </c>
      <c r="G45" s="5">
        <f t="shared" si="0"/>
        <v>6</v>
      </c>
    </row>
    <row r="46" spans="1:7" x14ac:dyDescent="0.25">
      <c r="A46" s="76" t="s">
        <v>122</v>
      </c>
      <c r="B46" s="2" t="s">
        <v>464</v>
      </c>
      <c r="C46" s="2" t="s">
        <v>204</v>
      </c>
      <c r="D46" s="2" t="s">
        <v>285</v>
      </c>
      <c r="E46" s="5">
        <v>3</v>
      </c>
      <c r="F46" s="5"/>
      <c r="G46" s="5">
        <f t="shared" si="0"/>
        <v>3</v>
      </c>
    </row>
    <row r="47" spans="1:7" x14ac:dyDescent="0.25">
      <c r="A47" s="76" t="s">
        <v>400</v>
      </c>
      <c r="B47" s="2" t="s">
        <v>440</v>
      </c>
      <c r="C47" s="2" t="s">
        <v>456</v>
      </c>
      <c r="D47" s="2" t="s">
        <v>425</v>
      </c>
      <c r="E47" s="5">
        <v>2</v>
      </c>
      <c r="F47" s="5"/>
      <c r="G47" s="5">
        <f t="shared" si="0"/>
        <v>2</v>
      </c>
    </row>
    <row r="48" spans="1:7" x14ac:dyDescent="0.25">
      <c r="A48" s="76" t="s">
        <v>401</v>
      </c>
      <c r="B48" s="2" t="s">
        <v>440</v>
      </c>
      <c r="C48" s="2" t="s">
        <v>426</v>
      </c>
      <c r="D48" s="2" t="s">
        <v>426</v>
      </c>
      <c r="E48" s="5">
        <v>2</v>
      </c>
      <c r="F48" s="5"/>
      <c r="G48" s="5">
        <f t="shared" si="0"/>
        <v>2</v>
      </c>
    </row>
    <row r="49" spans="1:7" x14ac:dyDescent="0.25">
      <c r="A49" s="76" t="s">
        <v>123</v>
      </c>
      <c r="B49" s="2" t="s">
        <v>443</v>
      </c>
      <c r="C49" s="2" t="s">
        <v>205</v>
      </c>
      <c r="D49" s="2" t="s">
        <v>286</v>
      </c>
      <c r="E49" s="5">
        <v>1</v>
      </c>
      <c r="F49" s="5"/>
      <c r="G49" s="5">
        <f t="shared" si="0"/>
        <v>1</v>
      </c>
    </row>
    <row r="50" spans="1:7" x14ac:dyDescent="0.25">
      <c r="A50" s="76" t="s">
        <v>148</v>
      </c>
      <c r="B50" s="2" t="s">
        <v>440</v>
      </c>
      <c r="C50" s="2" t="s">
        <v>206</v>
      </c>
      <c r="D50" s="2" t="s">
        <v>287</v>
      </c>
      <c r="E50" s="5">
        <v>5</v>
      </c>
      <c r="F50" s="5"/>
      <c r="G50" s="5">
        <f t="shared" si="0"/>
        <v>5</v>
      </c>
    </row>
    <row r="51" spans="1:7" x14ac:dyDescent="0.25">
      <c r="A51" s="76" t="s">
        <v>402</v>
      </c>
      <c r="B51" s="2" t="s">
        <v>465</v>
      </c>
      <c r="C51" s="2" t="s">
        <v>457</v>
      </c>
      <c r="D51" s="2" t="s">
        <v>427</v>
      </c>
      <c r="E51" s="5">
        <v>2</v>
      </c>
      <c r="F51" s="5"/>
      <c r="G51" s="5">
        <f t="shared" si="0"/>
        <v>2</v>
      </c>
    </row>
    <row r="52" spans="1:7" x14ac:dyDescent="0.25">
      <c r="A52" s="76" t="s">
        <v>439</v>
      </c>
      <c r="B52" s="2" t="s">
        <v>440</v>
      </c>
      <c r="C52" s="2" t="s">
        <v>434</v>
      </c>
      <c r="D52" s="2" t="s">
        <v>434</v>
      </c>
      <c r="E52" s="5">
        <v>3</v>
      </c>
      <c r="F52" s="5"/>
      <c r="G52" s="5">
        <f t="shared" si="0"/>
        <v>3</v>
      </c>
    </row>
    <row r="53" spans="1:7" x14ac:dyDescent="0.25">
      <c r="A53" s="76" t="s">
        <v>149</v>
      </c>
      <c r="B53" s="2" t="s">
        <v>454</v>
      </c>
      <c r="C53" s="2" t="s">
        <v>207</v>
      </c>
      <c r="D53" s="2" t="s">
        <v>288</v>
      </c>
      <c r="E53" s="5">
        <v>1</v>
      </c>
      <c r="F53" s="5"/>
      <c r="G53" s="5">
        <f t="shared" si="0"/>
        <v>1</v>
      </c>
    </row>
    <row r="54" spans="1:7" x14ac:dyDescent="0.25">
      <c r="A54" s="76" t="s">
        <v>150</v>
      </c>
      <c r="B54" s="2" t="s">
        <v>443</v>
      </c>
      <c r="C54" s="2" t="s">
        <v>208</v>
      </c>
      <c r="D54" s="2" t="s">
        <v>208</v>
      </c>
      <c r="E54" s="5">
        <v>1</v>
      </c>
      <c r="F54" s="5"/>
      <c r="G54" s="5">
        <f t="shared" si="0"/>
        <v>1</v>
      </c>
    </row>
    <row r="55" spans="1:7" x14ac:dyDescent="0.25">
      <c r="A55" s="76" t="s">
        <v>151</v>
      </c>
      <c r="B55" s="2" t="s">
        <v>440</v>
      </c>
      <c r="C55" s="2" t="s">
        <v>209</v>
      </c>
      <c r="D55" s="2" t="s">
        <v>289</v>
      </c>
      <c r="E55" s="5">
        <v>4</v>
      </c>
      <c r="F55" s="5"/>
      <c r="G55" s="5">
        <f t="shared" si="0"/>
        <v>4</v>
      </c>
    </row>
    <row r="56" spans="1:7" x14ac:dyDescent="0.25">
      <c r="A56" s="76" t="s">
        <v>152</v>
      </c>
      <c r="B56" s="2" t="s">
        <v>449</v>
      </c>
      <c r="C56" s="2" t="s">
        <v>242</v>
      </c>
      <c r="D56" s="2" t="s">
        <v>303</v>
      </c>
      <c r="E56" s="5">
        <v>7</v>
      </c>
      <c r="F56" s="5"/>
      <c r="G56" s="5">
        <f t="shared" si="0"/>
        <v>7</v>
      </c>
    </row>
    <row r="57" spans="1:7" x14ac:dyDescent="0.25">
      <c r="A57" s="76" t="s">
        <v>403</v>
      </c>
      <c r="B57" s="2" t="s">
        <v>443</v>
      </c>
      <c r="C57" s="2" t="s">
        <v>458</v>
      </c>
      <c r="D57" s="2" t="s">
        <v>428</v>
      </c>
      <c r="E57" s="5">
        <v>1</v>
      </c>
      <c r="F57" s="5"/>
      <c r="G57" s="5">
        <f t="shared" si="0"/>
        <v>1</v>
      </c>
    </row>
    <row r="58" spans="1:7" x14ac:dyDescent="0.25">
      <c r="A58" s="76" t="s">
        <v>124</v>
      </c>
      <c r="B58" s="2" t="s">
        <v>464</v>
      </c>
      <c r="C58" s="2" t="s">
        <v>210</v>
      </c>
      <c r="D58" s="2" t="s">
        <v>210</v>
      </c>
      <c r="E58" s="5">
        <v>85</v>
      </c>
      <c r="F58" s="5">
        <v>30</v>
      </c>
      <c r="G58" s="5">
        <f t="shared" si="0"/>
        <v>115</v>
      </c>
    </row>
    <row r="59" spans="1:7" x14ac:dyDescent="0.25">
      <c r="A59" s="76" t="s">
        <v>125</v>
      </c>
      <c r="B59" s="2" t="s">
        <v>459</v>
      </c>
      <c r="C59" s="2" t="s">
        <v>211</v>
      </c>
      <c r="D59" s="2" t="s">
        <v>290</v>
      </c>
      <c r="E59" s="5">
        <v>86</v>
      </c>
      <c r="F59" s="5">
        <v>29</v>
      </c>
      <c r="G59" s="5">
        <f t="shared" si="0"/>
        <v>115</v>
      </c>
    </row>
    <row r="60" spans="1:7" x14ac:dyDescent="0.25">
      <c r="A60" s="76" t="s">
        <v>126</v>
      </c>
      <c r="B60" s="2" t="s">
        <v>454</v>
      </c>
      <c r="C60" s="2" t="s">
        <v>212</v>
      </c>
      <c r="D60" s="2" t="s">
        <v>291</v>
      </c>
      <c r="E60" s="5">
        <v>2</v>
      </c>
      <c r="F60" s="5">
        <v>1</v>
      </c>
      <c r="G60" s="5">
        <f t="shared" si="0"/>
        <v>3</v>
      </c>
    </row>
    <row r="61" spans="1:7" x14ac:dyDescent="0.25">
      <c r="A61" s="76" t="s">
        <v>404</v>
      </c>
      <c r="B61" s="2" t="s">
        <v>465</v>
      </c>
      <c r="C61" s="2" t="s">
        <v>429</v>
      </c>
      <c r="D61" s="2" t="s">
        <v>429</v>
      </c>
      <c r="E61" s="5">
        <v>3</v>
      </c>
      <c r="F61" s="5">
        <v>1</v>
      </c>
      <c r="G61" s="5">
        <f t="shared" si="0"/>
        <v>4</v>
      </c>
    </row>
    <row r="62" spans="1:7" x14ac:dyDescent="0.25">
      <c r="A62" s="76" t="s">
        <v>405</v>
      </c>
      <c r="B62" s="2" t="s">
        <v>465</v>
      </c>
      <c r="C62" s="2" t="s">
        <v>430</v>
      </c>
      <c r="D62" s="2" t="s">
        <v>466</v>
      </c>
      <c r="E62" s="5">
        <v>2</v>
      </c>
      <c r="F62" s="5"/>
      <c r="G62" s="5">
        <f t="shared" si="0"/>
        <v>2</v>
      </c>
    </row>
    <row r="63" spans="1:7" x14ac:dyDescent="0.25">
      <c r="A63" s="76" t="s">
        <v>153</v>
      </c>
      <c r="B63" s="2" t="s">
        <v>443</v>
      </c>
      <c r="C63" s="2" t="s">
        <v>213</v>
      </c>
      <c r="D63" s="2" t="s">
        <v>292</v>
      </c>
      <c r="E63" s="5">
        <v>1</v>
      </c>
      <c r="F63" s="5"/>
      <c r="G63" s="5">
        <f t="shared" si="0"/>
        <v>1</v>
      </c>
    </row>
    <row r="64" spans="1:7" x14ac:dyDescent="0.25">
      <c r="A64" s="76" t="s">
        <v>127</v>
      </c>
      <c r="B64" s="2" t="s">
        <v>440</v>
      </c>
      <c r="C64" s="2" t="s">
        <v>214</v>
      </c>
      <c r="D64" s="2" t="s">
        <v>293</v>
      </c>
      <c r="E64" s="5">
        <v>6</v>
      </c>
      <c r="F64" s="5">
        <v>1</v>
      </c>
      <c r="G64" s="5">
        <f t="shared" si="0"/>
        <v>7</v>
      </c>
    </row>
    <row r="65" spans="1:7" x14ac:dyDescent="0.25">
      <c r="A65" s="76" t="s">
        <v>154</v>
      </c>
      <c r="B65" s="2" t="s">
        <v>452</v>
      </c>
      <c r="C65" s="2" t="s">
        <v>215</v>
      </c>
      <c r="D65" s="2" t="s">
        <v>294</v>
      </c>
      <c r="E65" s="5">
        <v>3</v>
      </c>
      <c r="F65" s="5"/>
      <c r="G65" s="5">
        <f t="shared" si="0"/>
        <v>3</v>
      </c>
    </row>
    <row r="66" spans="1:7" x14ac:dyDescent="0.25">
      <c r="A66" s="76" t="s">
        <v>155</v>
      </c>
      <c r="B66" s="2" t="s">
        <v>449</v>
      </c>
      <c r="C66" s="2" t="s">
        <v>216</v>
      </c>
      <c r="D66" s="2" t="s">
        <v>295</v>
      </c>
      <c r="E66" s="5">
        <v>22</v>
      </c>
      <c r="F66" s="5"/>
      <c r="G66" s="5">
        <f t="shared" si="0"/>
        <v>22</v>
      </c>
    </row>
    <row r="67" spans="1:7" x14ac:dyDescent="0.25">
      <c r="A67" s="76" t="s">
        <v>128</v>
      </c>
      <c r="B67" s="2" t="s">
        <v>454</v>
      </c>
      <c r="C67" s="2" t="s">
        <v>243</v>
      </c>
      <c r="D67" s="2" t="s">
        <v>304</v>
      </c>
      <c r="E67" s="5">
        <v>3</v>
      </c>
      <c r="F67" s="5">
        <v>1</v>
      </c>
      <c r="G67" s="5">
        <f t="shared" si="0"/>
        <v>4</v>
      </c>
    </row>
    <row r="68" spans="1:7" x14ac:dyDescent="0.25">
      <c r="A68" s="76" t="s">
        <v>129</v>
      </c>
      <c r="B68" s="2" t="s">
        <v>442</v>
      </c>
      <c r="C68" s="2" t="s">
        <v>217</v>
      </c>
      <c r="D68" s="2" t="s">
        <v>296</v>
      </c>
      <c r="E68" s="5">
        <v>97</v>
      </c>
      <c r="F68" s="5">
        <v>9</v>
      </c>
      <c r="G68" s="5">
        <f t="shared" si="0"/>
        <v>106</v>
      </c>
    </row>
    <row r="69" spans="1:7" x14ac:dyDescent="0.25">
      <c r="A69" s="76" t="s">
        <v>406</v>
      </c>
      <c r="B69" s="2" t="s">
        <v>465</v>
      </c>
      <c r="C69" s="2" t="s">
        <v>431</v>
      </c>
      <c r="D69" s="2" t="s">
        <v>431</v>
      </c>
      <c r="E69" s="5">
        <v>5</v>
      </c>
      <c r="F69" s="5"/>
      <c r="G69" s="5">
        <f t="shared" si="0"/>
        <v>5</v>
      </c>
    </row>
    <row r="70" spans="1:7" x14ac:dyDescent="0.25">
      <c r="A70" s="76" t="s">
        <v>130</v>
      </c>
      <c r="B70" s="2" t="s">
        <v>444</v>
      </c>
      <c r="C70" s="2" t="s">
        <v>244</v>
      </c>
      <c r="D70" s="2" t="s">
        <v>297</v>
      </c>
      <c r="E70" s="5">
        <v>10</v>
      </c>
      <c r="F70" s="5">
        <v>5</v>
      </c>
      <c r="G70" s="5">
        <f t="shared" ref="G70:G76" si="1">SUM(E70:F70)</f>
        <v>15</v>
      </c>
    </row>
    <row r="71" spans="1:7" x14ac:dyDescent="0.25">
      <c r="A71" s="76" t="s">
        <v>156</v>
      </c>
      <c r="B71" s="2" t="s">
        <v>443</v>
      </c>
      <c r="C71" s="2" t="s">
        <v>218</v>
      </c>
      <c r="D71" s="2" t="s">
        <v>298</v>
      </c>
      <c r="E71" s="5">
        <v>2</v>
      </c>
      <c r="F71" s="5"/>
      <c r="G71" s="5">
        <f t="shared" si="1"/>
        <v>2</v>
      </c>
    </row>
    <row r="72" spans="1:7" x14ac:dyDescent="0.25">
      <c r="A72" s="76" t="s">
        <v>157</v>
      </c>
      <c r="B72" s="2" t="s">
        <v>452</v>
      </c>
      <c r="C72" s="2" t="s">
        <v>219</v>
      </c>
      <c r="D72" s="2" t="s">
        <v>219</v>
      </c>
      <c r="E72" s="5">
        <v>3</v>
      </c>
      <c r="F72" s="5"/>
      <c r="G72" s="5">
        <f t="shared" si="1"/>
        <v>3</v>
      </c>
    </row>
    <row r="73" spans="1:7" x14ac:dyDescent="0.25">
      <c r="A73" s="76" t="s">
        <v>131</v>
      </c>
      <c r="B73" s="2" t="s">
        <v>440</v>
      </c>
      <c r="C73" s="2" t="s">
        <v>220</v>
      </c>
      <c r="D73" s="2" t="s">
        <v>299</v>
      </c>
      <c r="E73" s="5">
        <v>29</v>
      </c>
      <c r="F73" s="5">
        <v>2</v>
      </c>
      <c r="G73" s="5">
        <f t="shared" si="1"/>
        <v>31</v>
      </c>
    </row>
    <row r="74" spans="1:7" x14ac:dyDescent="0.25">
      <c r="A74" s="76" t="s">
        <v>132</v>
      </c>
      <c r="B74" s="2" t="s">
        <v>464</v>
      </c>
      <c r="C74" s="2" t="s">
        <v>245</v>
      </c>
      <c r="D74" s="2" t="s">
        <v>305</v>
      </c>
      <c r="E74" s="5">
        <v>46</v>
      </c>
      <c r="F74" s="5">
        <v>4</v>
      </c>
      <c r="G74" s="5">
        <f t="shared" si="1"/>
        <v>50</v>
      </c>
    </row>
    <row r="75" spans="1:7" x14ac:dyDescent="0.25">
      <c r="A75" s="76" t="s">
        <v>133</v>
      </c>
      <c r="B75" s="2" t="s">
        <v>461</v>
      </c>
      <c r="C75" s="2" t="s">
        <v>221</v>
      </c>
      <c r="D75" s="2" t="s">
        <v>300</v>
      </c>
      <c r="E75" s="5">
        <v>3</v>
      </c>
      <c r="F75" s="5">
        <v>1</v>
      </c>
      <c r="G75" s="5">
        <f t="shared" si="1"/>
        <v>4</v>
      </c>
    </row>
    <row r="76" spans="1:7" x14ac:dyDescent="0.25">
      <c r="A76" s="76" t="s">
        <v>407</v>
      </c>
      <c r="B76" s="2" t="s">
        <v>465</v>
      </c>
      <c r="C76" s="2" t="s">
        <v>432</v>
      </c>
      <c r="D76" s="2" t="s">
        <v>432</v>
      </c>
      <c r="E76" s="5">
        <v>1</v>
      </c>
      <c r="F76" s="5"/>
      <c r="G76" s="5">
        <f t="shared" si="1"/>
        <v>1</v>
      </c>
    </row>
    <row r="78" spans="1:7" x14ac:dyDescent="0.25">
      <c r="D78" s="64" t="s">
        <v>388</v>
      </c>
      <c r="E78" s="27">
        <f>SUM(E5:E77)</f>
        <v>827</v>
      </c>
      <c r="F78" s="27">
        <f>SUM(F5:F77)</f>
        <v>137</v>
      </c>
      <c r="G78" s="27">
        <f>SUM(G5:G77)</f>
        <v>964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="80" zoomScaleNormal="80" workbookViewId="0">
      <pane ySplit="4" topLeftCell="A8" activePane="bottomLeft" state="frozen"/>
      <selection pane="bottomLeft" activeCell="O17" sqref="O17"/>
    </sheetView>
  </sheetViews>
  <sheetFormatPr defaultRowHeight="15" x14ac:dyDescent="0.25"/>
  <cols>
    <col min="1" max="1" width="60.28515625" customWidth="1"/>
    <col min="2" max="2" width="18.28515625" style="46" customWidth="1"/>
    <col min="3" max="3" width="18.7109375" style="46" customWidth="1"/>
  </cols>
  <sheetData>
    <row r="1" spans="1:7" s="67" customFormat="1" x14ac:dyDescent="0.25">
      <c r="A1" s="75" t="s">
        <v>498</v>
      </c>
      <c r="B1" s="68"/>
      <c r="E1" s="68"/>
      <c r="F1" s="68"/>
      <c r="G1" s="68"/>
    </row>
    <row r="2" spans="1:7" s="67" customFormat="1" x14ac:dyDescent="0.25">
      <c r="A2" s="25" t="s">
        <v>462</v>
      </c>
      <c r="B2" s="68"/>
      <c r="D2" s="25"/>
      <c r="E2" s="68"/>
      <c r="F2" s="68"/>
      <c r="G2" s="68"/>
    </row>
    <row r="4" spans="1:7" ht="60" x14ac:dyDescent="0.25">
      <c r="A4" s="63" t="s">
        <v>230</v>
      </c>
      <c r="B4" s="63" t="s">
        <v>500</v>
      </c>
      <c r="C4" s="63" t="s">
        <v>501</v>
      </c>
    </row>
    <row r="5" spans="1:7" x14ac:dyDescent="0.25">
      <c r="A5" s="2" t="s">
        <v>464</v>
      </c>
      <c r="B5" s="56">
        <v>200</v>
      </c>
      <c r="C5" s="56">
        <v>44</v>
      </c>
    </row>
    <row r="6" spans="1:7" x14ac:dyDescent="0.25">
      <c r="A6" s="2" t="s">
        <v>461</v>
      </c>
      <c r="B6" s="56">
        <v>3</v>
      </c>
      <c r="C6" s="56">
        <v>1</v>
      </c>
    </row>
    <row r="7" spans="1:7" x14ac:dyDescent="0.25">
      <c r="A7" s="2" t="s">
        <v>465</v>
      </c>
      <c r="B7" s="56">
        <v>28</v>
      </c>
      <c r="C7" s="56">
        <v>1</v>
      </c>
    </row>
    <row r="8" spans="1:7" x14ac:dyDescent="0.25">
      <c r="A8" s="2" t="s">
        <v>444</v>
      </c>
      <c r="B8" s="56">
        <v>15</v>
      </c>
      <c r="C8" s="56">
        <v>5</v>
      </c>
    </row>
    <row r="9" spans="1:7" x14ac:dyDescent="0.25">
      <c r="A9" s="2" t="s">
        <v>454</v>
      </c>
      <c r="B9" s="56">
        <v>16</v>
      </c>
      <c r="C9" s="56">
        <v>5</v>
      </c>
    </row>
    <row r="10" spans="1:7" x14ac:dyDescent="0.25">
      <c r="A10" s="2" t="s">
        <v>442</v>
      </c>
      <c r="B10" s="56">
        <v>184</v>
      </c>
      <c r="C10" s="56">
        <v>18</v>
      </c>
    </row>
    <row r="11" spans="1:7" x14ac:dyDescent="0.25">
      <c r="A11" s="2" t="s">
        <v>449</v>
      </c>
      <c r="B11" s="56">
        <v>121</v>
      </c>
      <c r="C11" s="56">
        <v>28</v>
      </c>
    </row>
    <row r="12" spans="1:7" x14ac:dyDescent="0.25">
      <c r="A12" s="2" t="s">
        <v>459</v>
      </c>
      <c r="B12" s="56">
        <v>86</v>
      </c>
      <c r="C12" s="56">
        <v>29</v>
      </c>
    </row>
    <row r="13" spans="1:7" x14ac:dyDescent="0.25">
      <c r="A13" s="2" t="s">
        <v>440</v>
      </c>
      <c r="B13" s="56">
        <v>100</v>
      </c>
      <c r="C13" s="56">
        <v>6</v>
      </c>
    </row>
    <row r="14" spans="1:7" x14ac:dyDescent="0.25">
      <c r="A14" s="2" t="s">
        <v>452</v>
      </c>
      <c r="B14" s="56">
        <v>46</v>
      </c>
      <c r="C14" s="56"/>
    </row>
    <row r="15" spans="1:7" x14ac:dyDescent="0.25">
      <c r="A15" s="2" t="s">
        <v>443</v>
      </c>
      <c r="B15" s="56">
        <v>28</v>
      </c>
      <c r="C15" s="56"/>
    </row>
    <row r="16" spans="1:7" x14ac:dyDescent="0.25">
      <c r="A16" s="3"/>
      <c r="B16" s="47"/>
      <c r="C16" s="47"/>
    </row>
    <row r="17" spans="1:3" x14ac:dyDescent="0.25">
      <c r="A17" s="66" t="s">
        <v>388</v>
      </c>
      <c r="B17" s="69">
        <f t="shared" ref="B17:C17" si="0">SUM(B5:B16)</f>
        <v>827</v>
      </c>
      <c r="C17" s="69">
        <f t="shared" si="0"/>
        <v>137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Słowniczek</vt:lpstr>
      <vt:lpstr>2016 KA107 SMS wg uczelni PL</vt:lpstr>
      <vt:lpstr>2016 SMS uczelniami i krajami</vt:lpstr>
      <vt:lpstr>2016-107 wg kraj i rodz wyjazdu</vt:lpstr>
      <vt:lpstr>2016-wyjazdy wg regionów</vt:lpstr>
    </vt:vector>
  </TitlesOfParts>
  <Company>FRSE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drytwinska</cp:lastModifiedBy>
  <dcterms:created xsi:type="dcterms:W3CDTF">2018-02-26T09:57:07Z</dcterms:created>
  <dcterms:modified xsi:type="dcterms:W3CDTF">2019-02-19T14:38:46Z</dcterms:modified>
</cp:coreProperties>
</file>