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7 www\"/>
    </mc:Choice>
  </mc:AlternateContent>
  <xr:revisionPtr revIDLastSave="0" documentId="13_ncr:1_{B14AA8EC-DEE1-4DB1-9E7B-13EFD4AC5202}" xr6:coauthVersionLast="47" xr6:coauthVersionMax="47" xr10:uidLastSave="{00000000-0000-0000-0000-000000000000}"/>
  <bookViews>
    <workbookView xWindow="-120" yWindow="-120" windowWidth="29040" windowHeight="15840" tabRatio="777" firstSheet="1" activeTab="1" xr2:uid="{00000000-000D-0000-FFFF-FFFF00000000}"/>
  </bookViews>
  <sheets>
    <sheet name="Słowniczek" sheetId="2" r:id="rId1"/>
    <sheet name="2018-107 działania krajami" sheetId="1" r:id="rId2"/>
    <sheet name="2018-107 działania uczelniami" sheetId="7" r:id="rId3"/>
    <sheet name="2018 wyjazd vs przyjazd krajami" sheetId="5" r:id="rId4"/>
    <sheet name="Działania_krajami_all" sheetId="3" r:id="rId5"/>
    <sheet name="Łącznie działaniami" sheetId="4" r:id="rId6"/>
    <sheet name="Wszystkie działania łącznie" sheetId="6" r:id="rId7"/>
    <sheet name="2018 działania_regionami" sheetId="8" r:id="rId8"/>
  </sheets>
  <definedNames>
    <definedName name="_xlnm._FilterDatabase" localSheetId="3" hidden="1">'2018 wyjazd vs przyjazd krajami'!$A$7:$E$87</definedName>
    <definedName name="_xlnm._FilterDatabase" localSheetId="1" hidden="1">'2018-107 działania krajami'!$A$8:$R$88</definedName>
    <definedName name="_xlnm._FilterDatabase" localSheetId="2" hidden="1">'2018-107 działania uczelniami'!$A$7:$Q$124</definedName>
    <definedName name="_xlnm._FilterDatabase" localSheetId="4" hidden="1">Działania_krajami_all!$A$7:$K$86</definedName>
    <definedName name="_xlnm._FilterDatabase" localSheetId="5" hidden="1">'Łącznie działaniami'!$A$8:$G$8</definedName>
    <definedName name="_xlnm._FilterDatabase" localSheetId="6" hidden="1">'Wszystkie działania łącznie'!$A$7:$D$7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8" l="1"/>
  <c r="D20" i="8"/>
  <c r="E20" i="8"/>
  <c r="E88" i="4"/>
  <c r="F87" i="3"/>
  <c r="G87" i="3"/>
  <c r="H87" i="3"/>
  <c r="I87" i="3"/>
  <c r="J87" i="3"/>
  <c r="K87" i="3"/>
  <c r="O124" i="7"/>
  <c r="P124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8" i="7"/>
  <c r="H124" i="7" l="1"/>
  <c r="I124" i="7"/>
  <c r="J124" i="7"/>
  <c r="L124" i="7"/>
  <c r="N124" i="7"/>
  <c r="Q124" i="7"/>
  <c r="G124" i="7"/>
  <c r="M124" i="7" l="1"/>
  <c r="K124" i="7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R42" i="1" s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3" i="1"/>
  <c r="Q64" i="1"/>
  <c r="Q65" i="1"/>
  <c r="Q66" i="1"/>
  <c r="Q67" i="1"/>
  <c r="Q68" i="1"/>
  <c r="R68" i="1" s="1"/>
  <c r="Q69" i="1"/>
  <c r="Q70" i="1"/>
  <c r="Q72" i="1"/>
  <c r="Q73" i="1"/>
  <c r="R73" i="1" s="1"/>
  <c r="Q74" i="1"/>
  <c r="Q75" i="1"/>
  <c r="R75" i="1" s="1"/>
  <c r="Q76" i="1"/>
  <c r="Q77" i="1"/>
  <c r="Q78" i="1"/>
  <c r="Q79" i="1"/>
  <c r="Q80" i="1"/>
  <c r="Q81" i="1"/>
  <c r="Q82" i="1"/>
  <c r="Q83" i="1"/>
  <c r="Q84" i="1"/>
  <c r="Q85" i="1"/>
  <c r="Q86" i="1"/>
  <c r="Q87" i="1"/>
  <c r="P9" i="1"/>
  <c r="P10" i="1"/>
  <c r="P11" i="1"/>
  <c r="P12" i="1"/>
  <c r="R12" i="1" s="1"/>
  <c r="P13" i="1"/>
  <c r="P14" i="1"/>
  <c r="P15" i="1"/>
  <c r="P16" i="1"/>
  <c r="P17" i="1"/>
  <c r="P18" i="1"/>
  <c r="P19" i="1"/>
  <c r="P20" i="1"/>
  <c r="R20" i="1" s="1"/>
  <c r="P23" i="1"/>
  <c r="P25" i="1"/>
  <c r="R25" i="1" s="1"/>
  <c r="R26" i="1"/>
  <c r="P27" i="1"/>
  <c r="R27" i="1" s="1"/>
  <c r="P28" i="1"/>
  <c r="R28" i="1" s="1"/>
  <c r="P30" i="1"/>
  <c r="P31" i="1"/>
  <c r="P32" i="1"/>
  <c r="P33" i="1"/>
  <c r="P34" i="1"/>
  <c r="R34" i="1" s="1"/>
  <c r="P35" i="1"/>
  <c r="R35" i="1" s="1"/>
  <c r="P36" i="1"/>
  <c r="R36" i="1" s="1"/>
  <c r="P38" i="1"/>
  <c r="P39" i="1"/>
  <c r="P40" i="1"/>
  <c r="P41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R66" i="1" s="1"/>
  <c r="P67" i="1"/>
  <c r="P69" i="1"/>
  <c r="P70" i="1"/>
  <c r="P71" i="1"/>
  <c r="P72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3" i="1"/>
  <c r="O24" i="1"/>
  <c r="O25" i="1"/>
  <c r="O27" i="1"/>
  <c r="O28" i="1"/>
  <c r="O30" i="1"/>
  <c r="O31" i="1"/>
  <c r="O32" i="1"/>
  <c r="O33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59" i="1"/>
  <c r="O62" i="1"/>
  <c r="O63" i="1"/>
  <c r="O65" i="1"/>
  <c r="O66" i="1"/>
  <c r="O67" i="1"/>
  <c r="O68" i="1"/>
  <c r="O69" i="1"/>
  <c r="O70" i="1"/>
  <c r="O72" i="1"/>
  <c r="O73" i="1"/>
  <c r="O74" i="1"/>
  <c r="O75" i="1"/>
  <c r="O77" i="1"/>
  <c r="O78" i="1"/>
  <c r="O79" i="1"/>
  <c r="O80" i="1"/>
  <c r="O81" i="1"/>
  <c r="O82" i="1"/>
  <c r="O83" i="1"/>
  <c r="O84" i="1"/>
  <c r="O85" i="1"/>
  <c r="O86" i="1"/>
  <c r="O8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5" i="1"/>
  <c r="L27" i="1"/>
  <c r="L28" i="1"/>
  <c r="L29" i="1"/>
  <c r="L30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J88" i="1"/>
  <c r="R43" i="1" l="1"/>
  <c r="R59" i="1"/>
  <c r="R51" i="1"/>
  <c r="R9" i="1"/>
  <c r="R18" i="1"/>
  <c r="R10" i="1"/>
  <c r="R83" i="1"/>
  <c r="R19" i="1"/>
  <c r="R11" i="1"/>
  <c r="R50" i="1"/>
  <c r="R33" i="1"/>
  <c r="R58" i="1"/>
  <c r="R17" i="1"/>
  <c r="R60" i="1"/>
  <c r="R52" i="1"/>
  <c r="R44" i="1"/>
  <c r="R82" i="1"/>
  <c r="R74" i="1"/>
  <c r="R81" i="1"/>
  <c r="R65" i="1"/>
  <c r="R57" i="1"/>
  <c r="R49" i="1"/>
  <c r="R41" i="1"/>
  <c r="R84" i="1"/>
  <c r="R76" i="1"/>
  <c r="R67" i="1"/>
  <c r="R63" i="1"/>
  <c r="R15" i="1"/>
  <c r="R31" i="1"/>
  <c r="R71" i="1"/>
  <c r="R55" i="1"/>
  <c r="R23" i="1"/>
  <c r="R87" i="1"/>
  <c r="R39" i="1"/>
  <c r="R79" i="1"/>
  <c r="R47" i="1"/>
  <c r="R80" i="1"/>
  <c r="R72" i="1"/>
  <c r="R64" i="1"/>
  <c r="R56" i="1"/>
  <c r="R48" i="1"/>
  <c r="R40" i="1"/>
  <c r="R32" i="1"/>
  <c r="R24" i="1"/>
  <c r="R16" i="1"/>
  <c r="L88" i="1"/>
  <c r="R86" i="1"/>
  <c r="R78" i="1"/>
  <c r="R70" i="1"/>
  <c r="R62" i="1"/>
  <c r="R54" i="1"/>
  <c r="R46" i="1"/>
  <c r="R38" i="1"/>
  <c r="R30" i="1"/>
  <c r="R22" i="1"/>
  <c r="R14" i="1"/>
  <c r="R85" i="1"/>
  <c r="R77" i="1"/>
  <c r="R69" i="1"/>
  <c r="R61" i="1"/>
  <c r="R53" i="1"/>
  <c r="R45" i="1"/>
  <c r="R37" i="1"/>
  <c r="R29" i="1"/>
  <c r="R21" i="1"/>
  <c r="R13" i="1"/>
  <c r="I9" i="1"/>
  <c r="I28" i="1"/>
  <c r="I33" i="1"/>
  <c r="I43" i="1"/>
  <c r="I53" i="1"/>
  <c r="I69" i="1"/>
  <c r="I70" i="1"/>
  <c r="I72" i="1"/>
  <c r="I78" i="1"/>
  <c r="I80" i="1"/>
  <c r="I81" i="1"/>
  <c r="F9" i="1"/>
  <c r="F10" i="1"/>
  <c r="F13" i="1"/>
  <c r="F14" i="1"/>
  <c r="F18" i="1"/>
  <c r="F19" i="1"/>
  <c r="F23" i="1"/>
  <c r="F24" i="1"/>
  <c r="F25" i="1"/>
  <c r="F26" i="1"/>
  <c r="F27" i="1"/>
  <c r="F28" i="1"/>
  <c r="F29" i="1"/>
  <c r="F30" i="1"/>
  <c r="F31" i="1"/>
  <c r="F33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9" i="1"/>
  <c r="F60" i="1"/>
  <c r="F63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H88" i="1"/>
  <c r="E88" i="1"/>
  <c r="D88" i="1"/>
  <c r="I88" i="1" l="1"/>
  <c r="F88" i="1"/>
  <c r="G88" i="1"/>
  <c r="K88" i="1"/>
  <c r="M88" i="1"/>
  <c r="N88" i="1"/>
  <c r="O88" i="1"/>
  <c r="P88" i="1"/>
  <c r="Q88" i="1"/>
  <c r="R88" i="1"/>
  <c r="B20" i="8" l="1"/>
  <c r="D87" i="5" l="1"/>
  <c r="E87" i="5"/>
  <c r="D87" i="6" l="1"/>
  <c r="D88" i="4"/>
  <c r="F88" i="4"/>
  <c r="G88" i="4"/>
  <c r="D87" i="3"/>
  <c r="E87" i="3"/>
</calcChain>
</file>

<file path=xl/sharedStrings.xml><?xml version="1.0" encoding="utf-8"?>
<sst xmlns="http://schemas.openxmlformats.org/spreadsheetml/2006/main" count="2018" uniqueCount="505">
  <si>
    <t>AL</t>
  </si>
  <si>
    <t>Albania</t>
  </si>
  <si>
    <t>AM</t>
  </si>
  <si>
    <t>Armenia</t>
  </si>
  <si>
    <t>AR</t>
  </si>
  <si>
    <t>AU</t>
  </si>
  <si>
    <t>Australia</t>
  </si>
  <si>
    <t>AZ</t>
  </si>
  <si>
    <t>BA</t>
  </si>
  <si>
    <t>BR</t>
  </si>
  <si>
    <t>BY</t>
  </si>
  <si>
    <t>CA</t>
  </si>
  <si>
    <t>CL</t>
  </si>
  <si>
    <t>Chile</t>
  </si>
  <si>
    <t>CN</t>
  </si>
  <si>
    <t>CO</t>
  </si>
  <si>
    <t>CR</t>
  </si>
  <si>
    <t>DZ</t>
  </si>
  <si>
    <t>EC</t>
  </si>
  <si>
    <t>EG</t>
  </si>
  <si>
    <t>GE</t>
  </si>
  <si>
    <t>GT</t>
  </si>
  <si>
    <t>HK</t>
  </si>
  <si>
    <t>ID</t>
  </si>
  <si>
    <t>IL</t>
  </si>
  <si>
    <t>IN</t>
  </si>
  <si>
    <t>JO</t>
  </si>
  <si>
    <t>JP</t>
  </si>
  <si>
    <t>KG</t>
  </si>
  <si>
    <t>KR</t>
  </si>
  <si>
    <t>KZ</t>
  </si>
  <si>
    <t>LB</t>
  </si>
  <si>
    <t>MA</t>
  </si>
  <si>
    <t>MD</t>
  </si>
  <si>
    <t>ME</t>
  </si>
  <si>
    <t>MX</t>
  </si>
  <si>
    <t>MY</t>
  </si>
  <si>
    <t>PE</t>
  </si>
  <si>
    <t>Peru</t>
  </si>
  <si>
    <t>PS</t>
  </si>
  <si>
    <t>RS</t>
  </si>
  <si>
    <t>Serbia</t>
  </si>
  <si>
    <t>RU</t>
  </si>
  <si>
    <t>SG</t>
  </si>
  <si>
    <t>SV</t>
  </si>
  <si>
    <t>SY</t>
  </si>
  <si>
    <t>TH</t>
  </si>
  <si>
    <t>TJ</t>
  </si>
  <si>
    <t>TN</t>
  </si>
  <si>
    <t>TW</t>
  </si>
  <si>
    <t>UA</t>
  </si>
  <si>
    <t>US</t>
  </si>
  <si>
    <t>UY</t>
  </si>
  <si>
    <t>UZ</t>
  </si>
  <si>
    <t>Uzbekistan</t>
  </si>
  <si>
    <t>VN</t>
  </si>
  <si>
    <t>XK</t>
  </si>
  <si>
    <t>ZA</t>
  </si>
  <si>
    <t>kod kraju</t>
  </si>
  <si>
    <t>Hasło</t>
  </si>
  <si>
    <t>Objaśnienie</t>
  </si>
  <si>
    <t>SM</t>
  </si>
  <si>
    <t>Mobilność studentów</t>
  </si>
  <si>
    <t>SMS</t>
  </si>
  <si>
    <t>ST</t>
  </si>
  <si>
    <t>Mobilność pracowników uczelni</t>
  </si>
  <si>
    <t>STA</t>
  </si>
  <si>
    <t>STT</t>
  </si>
  <si>
    <t>wyjazdy/ przyjazdy studentów na studia do innych krajów programu (tu: Polski)/partnerskich – na okres od 3 do 12 miesięcy</t>
  </si>
  <si>
    <t xml:space="preserve">wyjazdy/ przyjazdy nauczycieli akademickich w celu prowadzenia zajęć dydaktycznych na uczelniach w krajach programu (tu: Polski)/ partnerskich; 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</si>
  <si>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</si>
  <si>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STA łącznie</t>
  </si>
  <si>
    <t>STT łącznie</t>
  </si>
  <si>
    <t>Kod Erasmusa uczelni przyjmującej</t>
  </si>
  <si>
    <t>Oficjalna nazwa uczelni przyjmującej</t>
  </si>
  <si>
    <t>Województwo</t>
  </si>
  <si>
    <t>Status uczelni</t>
  </si>
  <si>
    <t>Od kiedy uczelnia uczestniczy w programie Erasmus</t>
  </si>
  <si>
    <t>Typ uczelni</t>
  </si>
  <si>
    <t>lubelskie</t>
  </si>
  <si>
    <t>publiczna</t>
  </si>
  <si>
    <t>2004/05</t>
  </si>
  <si>
    <t>zawodowa</t>
  </si>
  <si>
    <t>PL BIALYST01</t>
  </si>
  <si>
    <t>Politechnika Białostocka</t>
  </si>
  <si>
    <t>podlaskie</t>
  </si>
  <si>
    <t>2000/01</t>
  </si>
  <si>
    <t>niepubliczna</t>
  </si>
  <si>
    <t>1998/99</t>
  </si>
  <si>
    <t>PL BIALYST04</t>
  </si>
  <si>
    <t>Uniwersytet w Białymstoku</t>
  </si>
  <si>
    <t>1999/2000</t>
  </si>
  <si>
    <t>2001/02</t>
  </si>
  <si>
    <t>śląskie</t>
  </si>
  <si>
    <t>2005/06</t>
  </si>
  <si>
    <t>2003/04</t>
  </si>
  <si>
    <t>2012/13</t>
  </si>
  <si>
    <t>kujawsko-pomorskie</t>
  </si>
  <si>
    <t>PL BYDGOSZ02</t>
  </si>
  <si>
    <t>2007/08</t>
  </si>
  <si>
    <t>mazowieckie</t>
  </si>
  <si>
    <t>PL GDANSK01</t>
  </si>
  <si>
    <t>Uniwersytet Gdański</t>
  </si>
  <si>
    <t>pomorskie</t>
  </si>
  <si>
    <t>PL GDANSK02</t>
  </si>
  <si>
    <t>Politechnika Gdańska</t>
  </si>
  <si>
    <t>PL GDANSK05</t>
  </si>
  <si>
    <t>Akademia Sztuk Pięknych w Gdańsku</t>
  </si>
  <si>
    <t>2006/07</t>
  </si>
  <si>
    <t>PL GLIWICE01</t>
  </si>
  <si>
    <t>Politechnika Śląska</t>
  </si>
  <si>
    <t>dolnośląskie</t>
  </si>
  <si>
    <t>wielkopolskie</t>
  </si>
  <si>
    <t>lubuskie</t>
  </si>
  <si>
    <t>podkarpackie</t>
  </si>
  <si>
    <t>PL JELENIA01</t>
  </si>
  <si>
    <t>Karkonoska Państwowa Szkoła Wyższa w Jeleniej Górze</t>
  </si>
  <si>
    <t>PL KALISZ01</t>
  </si>
  <si>
    <t>PL KATOWIC01</t>
  </si>
  <si>
    <t>Uniwersytet Śląski</t>
  </si>
  <si>
    <t>PL KATOWIC02</t>
  </si>
  <si>
    <t>Uniwersytet Ekonomiczny w Katowicach</t>
  </si>
  <si>
    <t>zachodniopomorskie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</si>
  <si>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</si>
  <si>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</si>
  <si>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</si>
  <si>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</si>
  <si>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</si>
  <si>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</si>
  <si>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KRAKOW04</t>
  </si>
  <si>
    <t>Uniwersytet Ekonomiczny w Krakowie</t>
  </si>
  <si>
    <t>PAN</t>
  </si>
  <si>
    <t>PL LESZNO01</t>
  </si>
  <si>
    <t>Państwowa Wyższa Szkoła Zawodowa im. Jana Amosa Komeńskiego w Lesznie</t>
  </si>
  <si>
    <t>PL LODZ01</t>
  </si>
  <si>
    <t>Uniwersytet Łódzki</t>
  </si>
  <si>
    <t>łódzkie</t>
  </si>
  <si>
    <t>PL LODZ02</t>
  </si>
  <si>
    <t>Politechnika Łódzka</t>
  </si>
  <si>
    <t>PL LUBLIN02</t>
  </si>
  <si>
    <t>Katolicki Uniwersytet Lubelski Jana Pawła II</t>
  </si>
  <si>
    <t>PL LUBLIN03</t>
  </si>
  <si>
    <t>Politechnika Lubelska</t>
  </si>
  <si>
    <t>PL LUBLIN06</t>
  </si>
  <si>
    <t>Wyższa Szkoła Przedsiębiorczości i Administracji w Lublinie</t>
  </si>
  <si>
    <t>PL LUBLIN08</t>
  </si>
  <si>
    <t>PL NYSA01</t>
  </si>
  <si>
    <t>Państwowa Wyższa Szkoła Zawodowa w Nysie</t>
  </si>
  <si>
    <t>opolskie</t>
  </si>
  <si>
    <t>PL OPOLE01</t>
  </si>
  <si>
    <t>Uniwersytet Opolski</t>
  </si>
  <si>
    <t>PL OPOLE02</t>
  </si>
  <si>
    <t>Politechnika Opolska</t>
  </si>
  <si>
    <t>PL POZNAN01</t>
  </si>
  <si>
    <t>Uniwersytet im. Adama Mickiewicza w Poznaniu</t>
  </si>
  <si>
    <t>PL POZNAN03</t>
  </si>
  <si>
    <t>Uniwersytet Ekonomiczny w Poznaniu</t>
  </si>
  <si>
    <t>PL RZESZOW01</t>
  </si>
  <si>
    <t>PL SZCZECI01</t>
  </si>
  <si>
    <t>Uniwersytet Szczeciński</t>
  </si>
  <si>
    <t>PL SZCZECI02</t>
  </si>
  <si>
    <t>Zachodniopomorski Uniwersytet Technologiczny w Szczecinie</t>
  </si>
  <si>
    <t>PL TORUN01</t>
  </si>
  <si>
    <t>Uniwersytet Mikołaja Kopernika w Toruniu</t>
  </si>
  <si>
    <t>PL TORUN04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</si>
  <si>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</si>
  <si>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</si>
  <si>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</si>
  <si>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</si>
  <si>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</si>
  <si>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</t>
  </si>
  <si>
    <t>PL WARSZAW10</t>
  </si>
  <si>
    <t>Akademia Sztuk Pięknych w Warszawie</t>
  </si>
  <si>
    <t>PL WARSZAW14</t>
  </si>
  <si>
    <t>Uczelnia Łazarskiego</t>
  </si>
  <si>
    <t>PL WARSZAW21</t>
  </si>
  <si>
    <t>Akademia Leona Koźmińskiego</t>
  </si>
  <si>
    <t>PL WARSZAW37</t>
  </si>
  <si>
    <t>SWPS Uniwersytet Humanistycznospołeczny</t>
  </si>
  <si>
    <t>PL WARSZAW41</t>
  </si>
  <si>
    <t>Wyższa Szkoła Ekologii i Zarządzania w Warszawie</t>
  </si>
  <si>
    <t>PL WARSZAW83</t>
  </si>
  <si>
    <t>Instytut Chemii i Techniki Jądrowej</t>
  </si>
  <si>
    <t>PL WROCLAW02</t>
  </si>
  <si>
    <t>Politechnika Wrocławska</t>
  </si>
  <si>
    <t>PL WROCLAW15</t>
  </si>
  <si>
    <t>Wyższa Szkoła Bankowa we Wrocławiu</t>
  </si>
  <si>
    <t>PL WROCLAW16</t>
  </si>
  <si>
    <t>Międzynarodowa Wyższa Szkoła Logistyki i Transportu we Wrocławiu</t>
  </si>
  <si>
    <t>PL ZIELONA01</t>
  </si>
  <si>
    <t>SMS wyjazdy z PL</t>
  </si>
  <si>
    <t>SMS przyjazdy do PL</t>
  </si>
  <si>
    <t>STA wyjazdy z PL</t>
  </si>
  <si>
    <t>STT wyjazdy z PL</t>
  </si>
  <si>
    <t>STA przyjazdy do PL</t>
  </si>
  <si>
    <t>STT przyjazdy do PL</t>
  </si>
  <si>
    <t>Nazwa kraju w języku polskim</t>
  </si>
  <si>
    <t>Region</t>
  </si>
  <si>
    <t>Kod kraju</t>
  </si>
  <si>
    <t>Przyjazdy STA do Polski</t>
  </si>
  <si>
    <t>Wyjazdy STA z Polski</t>
  </si>
  <si>
    <t>Przyjazdy STT do Polski</t>
  </si>
  <si>
    <t>Wyjazdy STT z Polski</t>
  </si>
  <si>
    <t>Argentyna</t>
  </si>
  <si>
    <t>Azerbejdżan</t>
  </si>
  <si>
    <t>Bośnia i Hercegowina</t>
  </si>
  <si>
    <t>Bangladesz</t>
  </si>
  <si>
    <t>BD</t>
  </si>
  <si>
    <t>Boliwia</t>
  </si>
  <si>
    <t>BO</t>
  </si>
  <si>
    <t>Brazylia</t>
  </si>
  <si>
    <t>Bhutan</t>
  </si>
  <si>
    <t>BT</t>
  </si>
  <si>
    <t>Białoruś</t>
  </si>
  <si>
    <t>Kanada</t>
  </si>
  <si>
    <t>Kamerun</t>
  </si>
  <si>
    <t>CM</t>
  </si>
  <si>
    <t>Chiny</t>
  </si>
  <si>
    <t>Kolumbia</t>
  </si>
  <si>
    <t>Kostaryka</t>
  </si>
  <si>
    <t>Kuba</t>
  </si>
  <si>
    <t>CU</t>
  </si>
  <si>
    <t>Algieria</t>
  </si>
  <si>
    <t>Ekwador</t>
  </si>
  <si>
    <t>Egipt</t>
  </si>
  <si>
    <t>Etiopia</t>
  </si>
  <si>
    <t>ET</t>
  </si>
  <si>
    <t>Gruzja</t>
  </si>
  <si>
    <t>Gwatemala</t>
  </si>
  <si>
    <t>Hongkong</t>
  </si>
  <si>
    <t>Honduras</t>
  </si>
  <si>
    <t>HN</t>
  </si>
  <si>
    <t>Indonezja</t>
  </si>
  <si>
    <t>Izrael</t>
  </si>
  <si>
    <t>Indie</t>
  </si>
  <si>
    <t>Jordania</t>
  </si>
  <si>
    <t>Japonia</t>
  </si>
  <si>
    <t>Kenia</t>
  </si>
  <si>
    <t>KE</t>
  </si>
  <si>
    <t>Kirgistan</t>
  </si>
  <si>
    <t>Kambodża</t>
  </si>
  <si>
    <t>KH</t>
  </si>
  <si>
    <t>Korea</t>
  </si>
  <si>
    <t>Kazachstan</t>
  </si>
  <si>
    <t>Liban</t>
  </si>
  <si>
    <t>Sri Lanka</t>
  </si>
  <si>
    <t>LK</t>
  </si>
  <si>
    <t>Maroko</t>
  </si>
  <si>
    <t>Mołdawia</t>
  </si>
  <si>
    <t>Czarnogóra</t>
  </si>
  <si>
    <t>Mongolia</t>
  </si>
  <si>
    <t>MN</t>
  </si>
  <si>
    <t>Meksyk</t>
  </si>
  <si>
    <t>Malezja</t>
  </si>
  <si>
    <t>Nepal</t>
  </si>
  <si>
    <t>NP</t>
  </si>
  <si>
    <t>Palestyna</t>
  </si>
  <si>
    <t>Paragwaj</t>
  </si>
  <si>
    <t>PY</t>
  </si>
  <si>
    <t>Rosja</t>
  </si>
  <si>
    <t>Singapur</t>
  </si>
  <si>
    <t>Senegal</t>
  </si>
  <si>
    <t>SN</t>
  </si>
  <si>
    <t>SR</t>
  </si>
  <si>
    <t>Salwador</t>
  </si>
  <si>
    <t>Syria</t>
  </si>
  <si>
    <t>Tajlandia</t>
  </si>
  <si>
    <t>Tadżykistan</t>
  </si>
  <si>
    <t>Tunezja</t>
  </si>
  <si>
    <t>Tajwan</t>
  </si>
  <si>
    <t>Ukraina</t>
  </si>
  <si>
    <t>Stany Zjednoczone</t>
  </si>
  <si>
    <t>Urugwaj</t>
  </si>
  <si>
    <t>Wietnam</t>
  </si>
  <si>
    <t>Kosowo</t>
  </si>
  <si>
    <t>Republika Południowej Afryki</t>
  </si>
  <si>
    <t>Zambia</t>
  </si>
  <si>
    <t>ZM</t>
  </si>
  <si>
    <t>Przyjazdy SMS do Polski</t>
  </si>
  <si>
    <t>Wyjazdy SMS z Polski</t>
  </si>
  <si>
    <t>Łącznie</t>
  </si>
  <si>
    <t>PL BYDGOSZ01</t>
  </si>
  <si>
    <t>Uniwersytet Kazimierza Wielkiego</t>
  </si>
  <si>
    <t>PL BYDGOSZ06</t>
  </si>
  <si>
    <t>Wyższa Szkoła Gospodarki w Bydgoszczy</t>
  </si>
  <si>
    <t>PL DABROWA01</t>
  </si>
  <si>
    <t>PL GDANSK04</t>
  </si>
  <si>
    <t>Akademia Muzyczna im. Stanisława Moniuszki w Gdańsku</t>
  </si>
  <si>
    <t>PL GNIEZNO01</t>
  </si>
  <si>
    <t>PL GORZOW01</t>
  </si>
  <si>
    <t>Akademia im. Jakuba z Paradyża</t>
  </si>
  <si>
    <t>PL KATOWIC07</t>
  </si>
  <si>
    <t>Górnośląska Wyższa Szkoła Handlowa im. Wojciecha Korfantego</t>
  </si>
  <si>
    <t>PL KIELCE02</t>
  </si>
  <si>
    <t>Uniwersytet Jana Kochanowskiego w Kielcach</t>
  </si>
  <si>
    <t>świętokrzyskie</t>
  </si>
  <si>
    <t>PL KRAKOW06</t>
  </si>
  <si>
    <t>Uniwersytet Rolniczy im. Hugona Kołłątaja w Krakowie</t>
  </si>
  <si>
    <t>PL KRAKOW10</t>
  </si>
  <si>
    <t>Akademia Sztuk Pięknych im. Jana Matejki w Krakowie</t>
  </si>
  <si>
    <t>PL KWIDZYN01</t>
  </si>
  <si>
    <t>Powiślańska Szkoła Wyższa</t>
  </si>
  <si>
    <t>PL LODZ03</t>
  </si>
  <si>
    <t>Uniwersytet Medyczny w Łodzi</t>
  </si>
  <si>
    <t>PL LOMZA03</t>
  </si>
  <si>
    <t>PL LUBLIN05</t>
  </si>
  <si>
    <t>Uniwersytet Medyczny w Lublinie</t>
  </si>
  <si>
    <t>PL OLSZTYN01</t>
  </si>
  <si>
    <t>Uniwersytet Warmińsko-Mazurski w Olsztynie</t>
  </si>
  <si>
    <t>warmińsko-mazurskie</t>
  </si>
  <si>
    <t>PL POZNAN02</t>
  </si>
  <si>
    <t>Politechnika Poznańska</t>
  </si>
  <si>
    <t>PL POZNAN04</t>
  </si>
  <si>
    <t>Uniwersytet Przyrodniczy w Poznaniu</t>
  </si>
  <si>
    <t>PL RACIBOR01</t>
  </si>
  <si>
    <t>Państwowa Wyższa Szkoła Zawodowa w Raciborzu</t>
  </si>
  <si>
    <t>PL RADOM01</t>
  </si>
  <si>
    <t>Uniwersytet Technologiczno-Humanistyczny im. Kazimierza Pułaskiego w Radomiu</t>
  </si>
  <si>
    <t xml:space="preserve">Politechnika Rzeszowska im. Ignacego Łukasiewicza </t>
  </si>
  <si>
    <t>PL RZESZOW02</t>
  </si>
  <si>
    <t>Uniwersytet Rzeszowski</t>
  </si>
  <si>
    <t>2002/03</t>
  </si>
  <si>
    <t>PL SUCHA-B01</t>
  </si>
  <si>
    <t>Wyższa Szkoła Turystyki i Ekologii</t>
  </si>
  <si>
    <t>PL SZCZECI03</t>
  </si>
  <si>
    <t>Akademia Morska w Szczecinie</t>
  </si>
  <si>
    <t>PL WARSZAW02</t>
  </si>
  <si>
    <t>Politechnika Warszawska</t>
  </si>
  <si>
    <t>PL WARSZAW07</t>
  </si>
  <si>
    <t>Uniwersytet Kardynała Stefana Wyszyńskiego w Warszawie</t>
  </si>
  <si>
    <t>PL WARSZAW35</t>
  </si>
  <si>
    <t>Collegium Civitas</t>
  </si>
  <si>
    <t>PL WARSZAW61</t>
  </si>
  <si>
    <t>Wszechnica Polska Szkoła Wyższa w Warszawie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</si>
  <si>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</si>
  <si>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</si>
  <si>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</si>
  <si>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</si>
  <si>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</si>
  <si>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</si>
  <si>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Uniwersytet Zielonogórski</t>
  </si>
  <si>
    <t>Przyjazdy do PL łącznie</t>
  </si>
  <si>
    <t>Wyjazdy z PL łącznie</t>
  </si>
  <si>
    <t>Wszystkie mobilności łącznie</t>
  </si>
  <si>
    <t>Surinam</t>
  </si>
  <si>
    <t>Region 6 - Azja</t>
  </si>
  <si>
    <t>Region 1 - Bałkany Zachodnie</t>
  </si>
  <si>
    <t>Region 2 - Partnerstwo Wschodnie</t>
  </si>
  <si>
    <t>Region 8 -  Ameryka Łacińska</t>
  </si>
  <si>
    <t>Region 13.2 - Azja – kraje uprzemysłowione</t>
  </si>
  <si>
    <t>Region 13.1 - Ameryka – kraje uprzemysłowione</t>
  </si>
  <si>
    <t>Region 11 - Afryka, Karaiby, Pacyfik</t>
  </si>
  <si>
    <t>Region 3 - Południe Basenu Morza Śródziemnego</t>
  </si>
  <si>
    <t>GA</t>
  </si>
  <si>
    <t>Gabon</t>
  </si>
  <si>
    <t>IQ</t>
  </si>
  <si>
    <t>Irak</t>
  </si>
  <si>
    <t>Region 9 - Iran, Irak, Jemen</t>
  </si>
  <si>
    <t>IR</t>
  </si>
  <si>
    <t>Iran</t>
  </si>
  <si>
    <t>Region 7 - Azja Centralna</t>
  </si>
  <si>
    <t>PA</t>
  </si>
  <si>
    <t>Panama</t>
  </si>
  <si>
    <t>Region 4 - Rosja</t>
  </si>
  <si>
    <t>Region 10 - Afryka Południowa</t>
  </si>
  <si>
    <t>PL KRAKOW05</t>
  </si>
  <si>
    <t>Uniwersytet Pedagogiczny im. Komisji Edukacji Narodowej w Krakowie</t>
  </si>
  <si>
    <t>PL KATOWIC05</t>
  </si>
  <si>
    <t>Akademia Wychowania Fizycznego im. Jerzego Kukuczki w Katowicach</t>
  </si>
  <si>
    <t>PL PILA02</t>
  </si>
  <si>
    <t>PL LODZ09</t>
  </si>
  <si>
    <t>Społeczna Akademia Nauk w Łodzi</t>
  </si>
  <si>
    <t>PL POZNAN13</t>
  </si>
  <si>
    <t>Wyższa Szkoła Bankowa w Poznaniu</t>
  </si>
  <si>
    <t>PL WROCLAW07</t>
  </si>
  <si>
    <t>Akademia Sztuk Pięknych im. E. Gepperta we Wrocławiu</t>
  </si>
  <si>
    <t>PL JAROSLA02</t>
  </si>
  <si>
    <t>Państwowa Wyższa Szkoła Techniczno-Ekonomiczna im. ks. Bronisława Markiewicza w Jarosławiu</t>
  </si>
  <si>
    <t>2008/09</t>
  </si>
  <si>
    <t>PL KRAKOW08</t>
  </si>
  <si>
    <t>Uniwersytet Papieski Jana Pawła II w Krakowie</t>
  </si>
  <si>
    <t>PL PLOCK02</t>
  </si>
  <si>
    <t>PL SZCZECI15</t>
  </si>
  <si>
    <t>Akademia Sztuki w Szczecinie</t>
  </si>
  <si>
    <t>PL BIALA01</t>
  </si>
  <si>
    <t>Państwowa Szkoła Wyższa im. Papieża Jana Pawła II w Białej Podlaskiej</t>
  </si>
  <si>
    <t>PL CZESTOC02</t>
  </si>
  <si>
    <t>PL KRAKOW19</t>
  </si>
  <si>
    <t>Akademia Ignatianum w Krakowie</t>
  </si>
  <si>
    <t>PL WROCLAW08</t>
  </si>
  <si>
    <t>Akademia Wychowania Fizycznego we Wrocławiu</t>
  </si>
  <si>
    <t>PL KROSNO01</t>
  </si>
  <si>
    <t>PL WROCLAW06</t>
  </si>
  <si>
    <t>Akademia Muzyczna im. Karola Lipińskiego we Wrocławiu</t>
  </si>
  <si>
    <t>PL WROCLAW25</t>
  </si>
  <si>
    <t>PL KATOWIC03</t>
  </si>
  <si>
    <t>Śląski Uniwersytet Medyczny w Katowicach</t>
  </si>
  <si>
    <t>PL BIELSKO04</t>
  </si>
  <si>
    <t>Wyższa Szkoła Finansów i Prawa w Bielsku-Białej</t>
  </si>
  <si>
    <t>PL GDANSK03</t>
  </si>
  <si>
    <t>Gdański Uniwersytet Medyczny</t>
  </si>
  <si>
    <t>PL GLOGOW02</t>
  </si>
  <si>
    <t>Państwowa Wyższa Szkoła Zawodowa w Głogowie</t>
  </si>
  <si>
    <t>PL POZNAN05</t>
  </si>
  <si>
    <t>Uniwersytet Medyczny im. Karola Marcinkowskiego w Poznaniu</t>
  </si>
  <si>
    <t>PL WARSZAW78</t>
  </si>
  <si>
    <t>Akademia Finansów i Biznesu Vistula</t>
  </si>
  <si>
    <t>PL KRAKOW25</t>
  </si>
  <si>
    <t>Wyższa Szkoła Bezpieczeństwa Publicznego i Indywidualnego "Apeiron" w Krakowie</t>
  </si>
  <si>
    <t>PL PRZEMYS01</t>
  </si>
  <si>
    <t>Wyższa Szkoła Prawa i Administracji Rzeszowska Szkoła Wyższa</t>
  </si>
  <si>
    <t>KA107-2018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</si>
  <si>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2017.
Umowa trwająca </t>
    </r>
    <r>
      <rPr>
        <b/>
        <sz val="10"/>
        <color theme="1"/>
        <rFont val="Calibri"/>
        <family val="2"/>
        <charset val="238"/>
        <scheme val="minor"/>
      </rPr>
      <t>od 1 czerwca 2018 do 31 lipca 2021.</t>
    </r>
  </si>
  <si>
    <t>SMP</t>
  </si>
  <si>
    <t>wyjazdy/ przyjazdy studentów na praktykę do innych krajów programu (tu: Polski)/partnerskich – na okres od 2 do 12 miesięcy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</si>
  <si>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KA107-2018: wg krajów partnerskich</t>
  </si>
  <si>
    <t>SMS - wyjazdy/przyjazdy studentów w celu realizacji części studiów</t>
  </si>
  <si>
    <t>SMP - wyjazdy/przyjazdy studentów w celu realizacji praktyki</t>
  </si>
  <si>
    <t>STA- wyjazdy/przyjazdy nauczycieli w celu prowadzenia zajęć dydaktycznych</t>
  </si>
  <si>
    <t>STT - wyjazdy/przyjazdy pracowników w celach szkoleniowych</t>
  </si>
  <si>
    <t>SMS łącznie</t>
  </si>
  <si>
    <t>Wyjazdy SMP z Polski</t>
  </si>
  <si>
    <t>Przyjazdy SMP do Polski</t>
  </si>
  <si>
    <t>SMP łącznie</t>
  </si>
  <si>
    <t>DO</t>
  </si>
  <si>
    <t>GN</t>
  </si>
  <si>
    <t>MG</t>
  </si>
  <si>
    <t>MZ</t>
  </si>
  <si>
    <t>PG</t>
  </si>
  <si>
    <t>Dominikana</t>
  </si>
  <si>
    <t>GH</t>
  </si>
  <si>
    <t>Ghana</t>
  </si>
  <si>
    <t>Gwinea</t>
  </si>
  <si>
    <t>Madagaskar</t>
  </si>
  <si>
    <t>Mozambik</t>
  </si>
  <si>
    <t>NA</t>
  </si>
  <si>
    <t>Namibia</t>
  </si>
  <si>
    <t>NE</t>
  </si>
  <si>
    <t>Niger</t>
  </si>
  <si>
    <t>Papua Nowa Gwinea</t>
  </si>
  <si>
    <t>SMP wyjazdy z PL</t>
  </si>
  <si>
    <t>SMP przyjazdy do PL</t>
  </si>
  <si>
    <t>PL BIALYST03</t>
  </si>
  <si>
    <t>Wyższa Szkoła Finansów i Zarządzania w Białymstoku</t>
  </si>
  <si>
    <t>PL BIELSKO02</t>
  </si>
  <si>
    <t>Akademia Techniczno-Humanistyczna w Bielsku-Białej</t>
  </si>
  <si>
    <t>Politechnika Bydgoska im. Jana i Jędrzeja Śniadeckich</t>
  </si>
  <si>
    <t>Uniwersytet Humanistyczno-Przyrodniczy im. Jana Długosza w Częstochowie</t>
  </si>
  <si>
    <t>Akademia WSB</t>
  </si>
  <si>
    <t>PL ELBLAG01</t>
  </si>
  <si>
    <t>Państwowa Wyższa Szkoła Zawodowa w Elblągu</t>
  </si>
  <si>
    <t>Akademia Kaliska im. Prezydenta Stanisława Wojciechowskiego</t>
  </si>
  <si>
    <t>PL KATOWIC08</t>
  </si>
  <si>
    <t>Akademia Sztuk Pięknych w Katowicach</t>
  </si>
  <si>
    <t>PL KATOWIC14</t>
  </si>
  <si>
    <t xml:space="preserve">Wyższa Szkoła Zarządzania Ochroną Pracy w Katowicach </t>
  </si>
  <si>
    <t>PL KATOWIC15</t>
  </si>
  <si>
    <t>Wyższa Szkoła Techniczna w Katowicach</t>
  </si>
  <si>
    <t>PL KIELCE01</t>
  </si>
  <si>
    <t>Politechnika Świętokrzyska</t>
  </si>
  <si>
    <t>PL KRAKOW03</t>
  </si>
  <si>
    <t>Politechnika Krakowska im. Tadeusza Kościuszki</t>
  </si>
  <si>
    <t>PL KRAKOW09</t>
  </si>
  <si>
    <t>Akademia Muzyczna im. Krzysztofa Pendereckiego w Krakowie</t>
  </si>
  <si>
    <t>PL KRAKOW11</t>
  </si>
  <si>
    <t>Akademia Sztuk Teatralnych im. Stanisława Wyspiańskiego w Krakowie</t>
  </si>
  <si>
    <t>Karpacka Państwowa Uczelnia w Krośnie</t>
  </si>
  <si>
    <t>Akademia Nauk Stosowanych w Łomży</t>
  </si>
  <si>
    <t>Akademia Nauk Stosowanych Wincentego Pola w Lublinie</t>
  </si>
  <si>
    <t>PL LUBLIN09</t>
  </si>
  <si>
    <t>Wyższa Szkoła Ekonomii i Innowacji w Lublinie</t>
  </si>
  <si>
    <t>Państwowa Uczelnia Stanisława Staszica w Pile</t>
  </si>
  <si>
    <t>Mazowiecka Uczelnia Publiczna w Płocku</t>
  </si>
  <si>
    <t>PL PRZEMYS02</t>
  </si>
  <si>
    <t>Państwowa Wyższa Szkoła Wschodnioeuropejska w Przemyślu</t>
  </si>
  <si>
    <t>PL SIEDLCE01</t>
  </si>
  <si>
    <t>Uniwersytet Przyrodniczo-Humanistyczny w Siedlcach</t>
  </si>
  <si>
    <t>Akademia Kultury Społecznej i Medialnej w Toruniu – Akademia Nauk Stosowanych</t>
  </si>
  <si>
    <t>PL WARSZAW06</t>
  </si>
  <si>
    <t>Warszawski Uniwersytet Medyczny</t>
  </si>
  <si>
    <t>PL WARSZAW12</t>
  </si>
  <si>
    <t>Akademia Wychowania Fizycznego Józefa Piłsudskiego w Warszawie</t>
  </si>
  <si>
    <t>PL WARSZAW68</t>
  </si>
  <si>
    <t>Akademia Sztuki Wojennej</t>
  </si>
  <si>
    <t>Akademia Wojsk Lądowych im. gen. Tadeusza Kościuszki</t>
  </si>
  <si>
    <t>techniczna</t>
  </si>
  <si>
    <t>uniwersytet</t>
  </si>
  <si>
    <t>rolnicza/przyrodnicza</t>
  </si>
  <si>
    <t>pedagogiczna</t>
  </si>
  <si>
    <t>artystyczna</t>
  </si>
  <si>
    <t>ekonomiczna</t>
  </si>
  <si>
    <t>wychowania fizycznego</t>
  </si>
  <si>
    <t>kościelna</t>
  </si>
  <si>
    <t>medyczna</t>
  </si>
  <si>
    <t>morska</t>
  </si>
  <si>
    <t>wojskowa</t>
  </si>
  <si>
    <t>2009/10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</si>
  <si>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KA107-2018: wg uczelni polskich</t>
  </si>
  <si>
    <t>Państwowa Szkoła Wyższa im. Hipolita Cegielskiego w Gnieźnie</t>
  </si>
  <si>
    <t>PL TARNOW02</t>
  </si>
  <si>
    <t>Państwowa Wyższa Szkoła Zawodowa w Tarnowie</t>
  </si>
  <si>
    <t>PL WARSZAW63</t>
  </si>
  <si>
    <t>Akademia Ekonomiczno-Humanistyczna w Warszawie</t>
  </si>
  <si>
    <t>Wszystkie rodzaje mobilności łącznie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</si>
  <si>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KA107-2018: wg regionów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</si>
</sst>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3C2FF"/>
        <bgColor indexed="64"/>
      </patternFill>
    </fill>
    <fill>
      <patternFill patternType="solid">
        <fgColor rgb="FF8FB4FF"/>
        <bgColor indexed="64"/>
      </patternFill>
    </fill>
    <fill>
      <patternFill patternType="solid">
        <fgColor rgb="FFC9DBFF"/>
        <bgColor indexed="64"/>
      </patternFill>
    </fill>
    <fill>
      <patternFill patternType="solid">
        <fgColor rgb="FF6699FF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/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5" fillId="0" borderId="0" xfId="0" applyFont="1"/>
    <xf numFmtId="0" fontId="0" fillId="0" borderId="3" xfId="0" applyNumberFormat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2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FB4FF"/>
      <color rgb="FFC9DBFF"/>
      <color rgb="FFE7EFFF"/>
      <color rgb="FFC9E6ED"/>
      <color rgb="FFA8D7E2"/>
      <color rgb="FFCC99FF"/>
      <color rgb="FF0000FF"/>
      <color rgb="FFF484E4"/>
      <color rgb="FF00CCFF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1640204335843088E-2"/>
          <c:y val="5.1400554097404488E-2"/>
          <c:w val="0.95689496620945402"/>
          <c:h val="0.846620653652018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wyjazd vs przyjazd krajami'!$E$7</c:f>
              <c:strCache>
                <c:ptCount val="1"/>
                <c:pt idx="0">
                  <c:v>Przyjazdy do PL łącznie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29"/>
              <c:layout>
                <c:manualLayout>
                  <c:x val="0"/>
                  <c:y val="-1.3973797845357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F6-40E0-A451-0006A0E7F4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wyjazd vs przyjazd krajami'!$A$8:$A$86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'2018 wyjazd vs przyjazd krajami'!$E$8:$E$86</c:f>
              <c:numCache>
                <c:formatCode>General</c:formatCode>
                <c:ptCount val="79"/>
                <c:pt idx="0">
                  <c:v>120</c:v>
                </c:pt>
                <c:pt idx="1">
                  <c:v>42</c:v>
                </c:pt>
                <c:pt idx="2">
                  <c:v>1</c:v>
                </c:pt>
                <c:pt idx="3">
                  <c:v>2</c:v>
                </c:pt>
                <c:pt idx="4">
                  <c:v>20</c:v>
                </c:pt>
                <c:pt idx="5">
                  <c:v>83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20</c:v>
                </c:pt>
                <c:pt idx="10">
                  <c:v>62</c:v>
                </c:pt>
                <c:pt idx="11">
                  <c:v>9</c:v>
                </c:pt>
                <c:pt idx="12">
                  <c:v>3</c:v>
                </c:pt>
                <c:pt idx="13">
                  <c:v>1</c:v>
                </c:pt>
                <c:pt idx="14">
                  <c:v>67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7</c:v>
                </c:pt>
                <c:pt idx="19">
                  <c:v>41</c:v>
                </c:pt>
                <c:pt idx="20">
                  <c:v>2</c:v>
                </c:pt>
                <c:pt idx="21">
                  <c:v>60</c:v>
                </c:pt>
                <c:pt idx="22">
                  <c:v>5</c:v>
                </c:pt>
                <c:pt idx="23">
                  <c:v>3</c:v>
                </c:pt>
                <c:pt idx="24">
                  <c:v>97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19</c:v>
                </c:pt>
                <c:pt idx="31">
                  <c:v>71</c:v>
                </c:pt>
                <c:pt idx="32">
                  <c:v>14</c:v>
                </c:pt>
                <c:pt idx="33">
                  <c:v>5</c:v>
                </c:pt>
                <c:pt idx="34">
                  <c:v>39</c:v>
                </c:pt>
                <c:pt idx="35">
                  <c:v>44</c:v>
                </c:pt>
                <c:pt idx="36">
                  <c:v>25</c:v>
                </c:pt>
                <c:pt idx="37">
                  <c:v>13</c:v>
                </c:pt>
                <c:pt idx="38">
                  <c:v>17</c:v>
                </c:pt>
                <c:pt idx="39">
                  <c:v>16</c:v>
                </c:pt>
                <c:pt idx="40">
                  <c:v>13</c:v>
                </c:pt>
                <c:pt idx="41">
                  <c:v>79</c:v>
                </c:pt>
                <c:pt idx="42">
                  <c:v>15</c:v>
                </c:pt>
                <c:pt idx="43">
                  <c:v>1</c:v>
                </c:pt>
                <c:pt idx="44">
                  <c:v>76</c:v>
                </c:pt>
                <c:pt idx="45">
                  <c:v>8</c:v>
                </c:pt>
                <c:pt idx="46">
                  <c:v>37</c:v>
                </c:pt>
                <c:pt idx="47">
                  <c:v>5</c:v>
                </c:pt>
                <c:pt idx="48">
                  <c:v>14</c:v>
                </c:pt>
                <c:pt idx="49">
                  <c:v>7</c:v>
                </c:pt>
                <c:pt idx="50">
                  <c:v>5</c:v>
                </c:pt>
                <c:pt idx="51">
                  <c:v>3</c:v>
                </c:pt>
                <c:pt idx="54">
                  <c:v>9</c:v>
                </c:pt>
                <c:pt idx="55">
                  <c:v>2</c:v>
                </c:pt>
                <c:pt idx="56">
                  <c:v>6</c:v>
                </c:pt>
                <c:pt idx="57">
                  <c:v>2</c:v>
                </c:pt>
                <c:pt idx="58">
                  <c:v>4</c:v>
                </c:pt>
                <c:pt idx="59">
                  <c:v>3</c:v>
                </c:pt>
                <c:pt idx="60">
                  <c:v>173</c:v>
                </c:pt>
                <c:pt idx="61">
                  <c:v>226</c:v>
                </c:pt>
                <c:pt idx="63">
                  <c:v>6</c:v>
                </c:pt>
                <c:pt idx="64">
                  <c:v>3</c:v>
                </c:pt>
                <c:pt idx="65">
                  <c:v>3</c:v>
                </c:pt>
                <c:pt idx="66">
                  <c:v>8</c:v>
                </c:pt>
                <c:pt idx="67">
                  <c:v>2</c:v>
                </c:pt>
                <c:pt idx="68">
                  <c:v>2</c:v>
                </c:pt>
                <c:pt idx="69">
                  <c:v>36</c:v>
                </c:pt>
                <c:pt idx="70">
                  <c:v>18</c:v>
                </c:pt>
                <c:pt idx="71">
                  <c:v>271</c:v>
                </c:pt>
                <c:pt idx="72">
                  <c:v>45</c:v>
                </c:pt>
                <c:pt idx="73">
                  <c:v>3</c:v>
                </c:pt>
                <c:pt idx="74">
                  <c:v>10</c:v>
                </c:pt>
                <c:pt idx="75">
                  <c:v>23</c:v>
                </c:pt>
                <c:pt idx="76">
                  <c:v>35</c:v>
                </c:pt>
                <c:pt idx="77">
                  <c:v>12</c:v>
                </c:pt>
                <c:pt idx="7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6-40E0-A451-0006A0E7F4C2}"/>
            </c:ext>
          </c:extLst>
        </c:ser>
        <c:ser>
          <c:idx val="1"/>
          <c:order val="1"/>
          <c:tx>
            <c:strRef>
              <c:f>'2018 wyjazd vs przyjazd krajami'!$D$7</c:f>
              <c:strCache>
                <c:ptCount val="1"/>
                <c:pt idx="0">
                  <c:v>Wyjazdy z PL łącznie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'2018 wyjazd vs przyjazd krajami'!$A$8:$A$86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'2018 wyjazd vs przyjazd krajami'!$D$8:$D$86</c:f>
              <c:numCache>
                <c:formatCode>General</c:formatCode>
                <c:ptCount val="79"/>
                <c:pt idx="0">
                  <c:v>54</c:v>
                </c:pt>
                <c:pt idx="1">
                  <c:v>15</c:v>
                </c:pt>
                <c:pt idx="2">
                  <c:v>3</c:v>
                </c:pt>
                <c:pt idx="3">
                  <c:v>3</c:v>
                </c:pt>
                <c:pt idx="4">
                  <c:v>11</c:v>
                </c:pt>
                <c:pt idx="5">
                  <c:v>43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10</c:v>
                </c:pt>
                <c:pt idx="10">
                  <c:v>37</c:v>
                </c:pt>
                <c:pt idx="11">
                  <c:v>6</c:v>
                </c:pt>
                <c:pt idx="14">
                  <c:v>29</c:v>
                </c:pt>
                <c:pt idx="16">
                  <c:v>1</c:v>
                </c:pt>
                <c:pt idx="18">
                  <c:v>1</c:v>
                </c:pt>
                <c:pt idx="19">
                  <c:v>12</c:v>
                </c:pt>
                <c:pt idx="21">
                  <c:v>27</c:v>
                </c:pt>
                <c:pt idx="22">
                  <c:v>8</c:v>
                </c:pt>
                <c:pt idx="23">
                  <c:v>3</c:v>
                </c:pt>
                <c:pt idx="24">
                  <c:v>62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9">
                  <c:v>3</c:v>
                </c:pt>
                <c:pt idx="30">
                  <c:v>18</c:v>
                </c:pt>
                <c:pt idx="31">
                  <c:v>94</c:v>
                </c:pt>
                <c:pt idx="32">
                  <c:v>9</c:v>
                </c:pt>
                <c:pt idx="34">
                  <c:v>6</c:v>
                </c:pt>
                <c:pt idx="35">
                  <c:v>29</c:v>
                </c:pt>
                <c:pt idx="36">
                  <c:v>26</c:v>
                </c:pt>
                <c:pt idx="37">
                  <c:v>8</c:v>
                </c:pt>
                <c:pt idx="38">
                  <c:v>11</c:v>
                </c:pt>
                <c:pt idx="39">
                  <c:v>6</c:v>
                </c:pt>
                <c:pt idx="40">
                  <c:v>9</c:v>
                </c:pt>
                <c:pt idx="41">
                  <c:v>33</c:v>
                </c:pt>
                <c:pt idx="42">
                  <c:v>6</c:v>
                </c:pt>
                <c:pt idx="43">
                  <c:v>3</c:v>
                </c:pt>
                <c:pt idx="44">
                  <c:v>38</c:v>
                </c:pt>
                <c:pt idx="45">
                  <c:v>6</c:v>
                </c:pt>
                <c:pt idx="46">
                  <c:v>27</c:v>
                </c:pt>
                <c:pt idx="47">
                  <c:v>2</c:v>
                </c:pt>
                <c:pt idx="48">
                  <c:v>6</c:v>
                </c:pt>
                <c:pt idx="49">
                  <c:v>7</c:v>
                </c:pt>
                <c:pt idx="50">
                  <c:v>11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4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60">
                  <c:v>123</c:v>
                </c:pt>
                <c:pt idx="61">
                  <c:v>127</c:v>
                </c:pt>
                <c:pt idx="62">
                  <c:v>2</c:v>
                </c:pt>
                <c:pt idx="63">
                  <c:v>3</c:v>
                </c:pt>
                <c:pt idx="65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9</c:v>
                </c:pt>
                <c:pt idx="70">
                  <c:v>6</c:v>
                </c:pt>
                <c:pt idx="71">
                  <c:v>139</c:v>
                </c:pt>
                <c:pt idx="72">
                  <c:v>48</c:v>
                </c:pt>
                <c:pt idx="73">
                  <c:v>1</c:v>
                </c:pt>
                <c:pt idx="74">
                  <c:v>4</c:v>
                </c:pt>
                <c:pt idx="75">
                  <c:v>23</c:v>
                </c:pt>
                <c:pt idx="76">
                  <c:v>9</c:v>
                </c:pt>
                <c:pt idx="77">
                  <c:v>5</c:v>
                </c:pt>
                <c:pt idx="7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6-40E0-A451-0006A0E7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567680"/>
        <c:axId val="100577664"/>
        <c:axId val="0"/>
      </c:bar3DChart>
      <c:catAx>
        <c:axId val="1005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577664"/>
        <c:crosses val="autoZero"/>
        <c:auto val="1"/>
        <c:lblAlgn val="ctr"/>
        <c:lblOffset val="100"/>
        <c:noMultiLvlLbl val="0"/>
      </c:catAx>
      <c:valAx>
        <c:axId val="10057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6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4413375292525"/>
          <c:y val="9.0243834024563721E-2"/>
          <c:w val="0.40891207816782277"/>
          <c:h val="0.12858183566748813"/>
        </c:manualLayout>
      </c:layout>
      <c:overlay val="0"/>
      <c:txPr>
        <a:bodyPr/>
        <a:lstStyle/>
        <a:p>
          <a:pPr>
            <a:defRPr sz="1100"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93971806232001E-2"/>
          <c:y val="3.0149408513345202E-2"/>
          <c:w val="0.9737757043303078"/>
          <c:h val="0.901821661294374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Działania_krajami_all!$D$7</c:f>
              <c:strCache>
                <c:ptCount val="1"/>
                <c:pt idx="0">
                  <c:v>Wyjazdy SMS z Polski</c:v>
                </c:pt>
              </c:strCache>
            </c:strRef>
          </c:tx>
          <c:spPr>
            <a:solidFill>
              <a:srgbClr val="8FB4FF"/>
            </a:solidFill>
          </c:spPr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Działania_krajami_all!$D$8:$D$86</c:f>
              <c:numCache>
                <c:formatCode>General</c:formatCode>
                <c:ptCount val="79"/>
                <c:pt idx="0">
                  <c:v>2</c:v>
                </c:pt>
                <c:pt idx="5">
                  <c:v>3</c:v>
                </c:pt>
                <c:pt idx="9">
                  <c:v>1</c:v>
                </c:pt>
                <c:pt idx="10">
                  <c:v>2</c:v>
                </c:pt>
                <c:pt idx="21">
                  <c:v>3</c:v>
                </c:pt>
                <c:pt idx="24">
                  <c:v>1</c:v>
                </c:pt>
                <c:pt idx="31">
                  <c:v>18</c:v>
                </c:pt>
                <c:pt idx="35">
                  <c:v>9</c:v>
                </c:pt>
                <c:pt idx="36">
                  <c:v>4</c:v>
                </c:pt>
                <c:pt idx="37">
                  <c:v>1</c:v>
                </c:pt>
                <c:pt idx="40">
                  <c:v>1</c:v>
                </c:pt>
                <c:pt idx="44">
                  <c:v>5</c:v>
                </c:pt>
                <c:pt idx="46">
                  <c:v>3</c:v>
                </c:pt>
                <c:pt idx="60">
                  <c:v>27</c:v>
                </c:pt>
                <c:pt idx="61">
                  <c:v>11</c:v>
                </c:pt>
                <c:pt idx="62">
                  <c:v>1</c:v>
                </c:pt>
                <c:pt idx="71">
                  <c:v>5</c:v>
                </c:pt>
                <c:pt idx="72">
                  <c:v>11</c:v>
                </c:pt>
                <c:pt idx="7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C15-A67F-39F3AA0C6EE0}"/>
            </c:ext>
          </c:extLst>
        </c:ser>
        <c:ser>
          <c:idx val="1"/>
          <c:order val="1"/>
          <c:tx>
            <c:strRef>
              <c:f>Działania_krajami_all!$E$7</c:f>
              <c:strCache>
                <c:ptCount val="1"/>
                <c:pt idx="0">
                  <c:v>Przyjazdy SMS do Polski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Działania_krajami_all!$E$8:$E$86</c:f>
              <c:numCache>
                <c:formatCode>General</c:formatCode>
                <c:ptCount val="79"/>
                <c:pt idx="0">
                  <c:v>55</c:v>
                </c:pt>
                <c:pt idx="1">
                  <c:v>15</c:v>
                </c:pt>
                <c:pt idx="4">
                  <c:v>7</c:v>
                </c:pt>
                <c:pt idx="5">
                  <c:v>41</c:v>
                </c:pt>
                <c:pt idx="9">
                  <c:v>6</c:v>
                </c:pt>
                <c:pt idx="10">
                  <c:v>24</c:v>
                </c:pt>
                <c:pt idx="14">
                  <c:v>32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22</c:v>
                </c:pt>
                <c:pt idx="20">
                  <c:v>1</c:v>
                </c:pt>
                <c:pt idx="21">
                  <c:v>38</c:v>
                </c:pt>
                <c:pt idx="22">
                  <c:v>2</c:v>
                </c:pt>
                <c:pt idx="24">
                  <c:v>30</c:v>
                </c:pt>
                <c:pt idx="26">
                  <c:v>2</c:v>
                </c:pt>
                <c:pt idx="27">
                  <c:v>3</c:v>
                </c:pt>
                <c:pt idx="29">
                  <c:v>1</c:v>
                </c:pt>
                <c:pt idx="30">
                  <c:v>2</c:v>
                </c:pt>
                <c:pt idx="31">
                  <c:v>19</c:v>
                </c:pt>
                <c:pt idx="32">
                  <c:v>1</c:v>
                </c:pt>
                <c:pt idx="33">
                  <c:v>3</c:v>
                </c:pt>
                <c:pt idx="34">
                  <c:v>15</c:v>
                </c:pt>
                <c:pt idx="35">
                  <c:v>18</c:v>
                </c:pt>
                <c:pt idx="36">
                  <c:v>7</c:v>
                </c:pt>
                <c:pt idx="37">
                  <c:v>3</c:v>
                </c:pt>
                <c:pt idx="38">
                  <c:v>4</c:v>
                </c:pt>
                <c:pt idx="39">
                  <c:v>10</c:v>
                </c:pt>
                <c:pt idx="40">
                  <c:v>1</c:v>
                </c:pt>
                <c:pt idx="41">
                  <c:v>24</c:v>
                </c:pt>
                <c:pt idx="42">
                  <c:v>7</c:v>
                </c:pt>
                <c:pt idx="44">
                  <c:v>52</c:v>
                </c:pt>
                <c:pt idx="45">
                  <c:v>2</c:v>
                </c:pt>
                <c:pt idx="46">
                  <c:v>13</c:v>
                </c:pt>
                <c:pt idx="47">
                  <c:v>2</c:v>
                </c:pt>
                <c:pt idx="48">
                  <c:v>4</c:v>
                </c:pt>
                <c:pt idx="50">
                  <c:v>1</c:v>
                </c:pt>
                <c:pt idx="51">
                  <c:v>1</c:v>
                </c:pt>
                <c:pt idx="54">
                  <c:v>3</c:v>
                </c:pt>
                <c:pt idx="57">
                  <c:v>1</c:v>
                </c:pt>
                <c:pt idx="58">
                  <c:v>3</c:v>
                </c:pt>
                <c:pt idx="59">
                  <c:v>1</c:v>
                </c:pt>
                <c:pt idx="60">
                  <c:v>65</c:v>
                </c:pt>
                <c:pt idx="61">
                  <c:v>92</c:v>
                </c:pt>
                <c:pt idx="64">
                  <c:v>1</c:v>
                </c:pt>
                <c:pt idx="65">
                  <c:v>1</c:v>
                </c:pt>
                <c:pt idx="66">
                  <c:v>3</c:v>
                </c:pt>
                <c:pt idx="67">
                  <c:v>1</c:v>
                </c:pt>
                <c:pt idx="68">
                  <c:v>1</c:v>
                </c:pt>
                <c:pt idx="69">
                  <c:v>21</c:v>
                </c:pt>
                <c:pt idx="70">
                  <c:v>4</c:v>
                </c:pt>
                <c:pt idx="71">
                  <c:v>65</c:v>
                </c:pt>
                <c:pt idx="72">
                  <c:v>6</c:v>
                </c:pt>
                <c:pt idx="73">
                  <c:v>1</c:v>
                </c:pt>
                <c:pt idx="74">
                  <c:v>2</c:v>
                </c:pt>
                <c:pt idx="75">
                  <c:v>9</c:v>
                </c:pt>
                <c:pt idx="76">
                  <c:v>15</c:v>
                </c:pt>
                <c:pt idx="77">
                  <c:v>4</c:v>
                </c:pt>
                <c:pt idx="7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C15-A67F-39F3AA0C6EE0}"/>
            </c:ext>
          </c:extLst>
        </c:ser>
        <c:ser>
          <c:idx val="2"/>
          <c:order val="2"/>
          <c:tx>
            <c:strRef>
              <c:f>Działania_krajami_all!$F$7</c:f>
              <c:strCache>
                <c:ptCount val="1"/>
                <c:pt idx="0">
                  <c:v>Wyjazdy SMP z Polski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Działania_krajami_all!$F$8:$F$86</c:f>
              <c:numCache>
                <c:formatCode>General</c:formatCode>
                <c:ptCount val="79"/>
                <c:pt idx="24">
                  <c:v>1</c:v>
                </c:pt>
                <c:pt idx="6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C15-A67F-39F3AA0C6EE0}"/>
            </c:ext>
          </c:extLst>
        </c:ser>
        <c:ser>
          <c:idx val="3"/>
          <c:order val="3"/>
          <c:tx>
            <c:strRef>
              <c:f>Działania_krajami_all!$G$7</c:f>
              <c:strCache>
                <c:ptCount val="1"/>
                <c:pt idx="0">
                  <c:v>Przyjazdy SMP do Polski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Działania_krajami_all!$G$8:$G$86</c:f>
              <c:numCache>
                <c:formatCode>General</c:formatCode>
                <c:ptCount val="79"/>
                <c:pt idx="0">
                  <c:v>2</c:v>
                </c:pt>
                <c:pt idx="19">
                  <c:v>1</c:v>
                </c:pt>
                <c:pt idx="24">
                  <c:v>3</c:v>
                </c:pt>
                <c:pt idx="34">
                  <c:v>3</c:v>
                </c:pt>
                <c:pt idx="44">
                  <c:v>8</c:v>
                </c:pt>
                <c:pt idx="60">
                  <c:v>8</c:v>
                </c:pt>
                <c:pt idx="61">
                  <c:v>6</c:v>
                </c:pt>
                <c:pt idx="63">
                  <c:v>2</c:v>
                </c:pt>
                <c:pt idx="69">
                  <c:v>2</c:v>
                </c:pt>
                <c:pt idx="71">
                  <c:v>1</c:v>
                </c:pt>
                <c:pt idx="7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C15-A67F-39F3AA0C6EE0}"/>
            </c:ext>
          </c:extLst>
        </c:ser>
        <c:ser>
          <c:idx val="4"/>
          <c:order val="4"/>
          <c:tx>
            <c:strRef>
              <c:f>Działania_krajami_all!$H$7</c:f>
              <c:strCache>
                <c:ptCount val="1"/>
                <c:pt idx="0">
                  <c:v>Wyjazdy STA z Polski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Działania_krajami_all!$H$8:$H$86</c:f>
              <c:numCache>
                <c:formatCode>General</c:formatCode>
                <c:ptCount val="79"/>
                <c:pt idx="0">
                  <c:v>28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16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31</c:v>
                </c:pt>
                <c:pt idx="11">
                  <c:v>4</c:v>
                </c:pt>
                <c:pt idx="14">
                  <c:v>25</c:v>
                </c:pt>
                <c:pt idx="16">
                  <c:v>1</c:v>
                </c:pt>
                <c:pt idx="18">
                  <c:v>1</c:v>
                </c:pt>
                <c:pt idx="19">
                  <c:v>5</c:v>
                </c:pt>
                <c:pt idx="21">
                  <c:v>16</c:v>
                </c:pt>
                <c:pt idx="22">
                  <c:v>8</c:v>
                </c:pt>
                <c:pt idx="23">
                  <c:v>3</c:v>
                </c:pt>
                <c:pt idx="24">
                  <c:v>32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9">
                  <c:v>3</c:v>
                </c:pt>
                <c:pt idx="30">
                  <c:v>13</c:v>
                </c:pt>
                <c:pt idx="31">
                  <c:v>52</c:v>
                </c:pt>
                <c:pt idx="32">
                  <c:v>6</c:v>
                </c:pt>
                <c:pt idx="34">
                  <c:v>4</c:v>
                </c:pt>
                <c:pt idx="35">
                  <c:v>13</c:v>
                </c:pt>
                <c:pt idx="36">
                  <c:v>13</c:v>
                </c:pt>
                <c:pt idx="37">
                  <c:v>3</c:v>
                </c:pt>
                <c:pt idx="38">
                  <c:v>8</c:v>
                </c:pt>
                <c:pt idx="39">
                  <c:v>4</c:v>
                </c:pt>
                <c:pt idx="40">
                  <c:v>4</c:v>
                </c:pt>
                <c:pt idx="41">
                  <c:v>23</c:v>
                </c:pt>
                <c:pt idx="42">
                  <c:v>5</c:v>
                </c:pt>
                <c:pt idx="43">
                  <c:v>1</c:v>
                </c:pt>
                <c:pt idx="44">
                  <c:v>18</c:v>
                </c:pt>
                <c:pt idx="45">
                  <c:v>6</c:v>
                </c:pt>
                <c:pt idx="46">
                  <c:v>17</c:v>
                </c:pt>
                <c:pt idx="47">
                  <c:v>2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4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60">
                  <c:v>44</c:v>
                </c:pt>
                <c:pt idx="61">
                  <c:v>72</c:v>
                </c:pt>
                <c:pt idx="62">
                  <c:v>1</c:v>
                </c:pt>
                <c:pt idx="63">
                  <c:v>2</c:v>
                </c:pt>
                <c:pt idx="65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5</c:v>
                </c:pt>
                <c:pt idx="70">
                  <c:v>6</c:v>
                </c:pt>
                <c:pt idx="71">
                  <c:v>95</c:v>
                </c:pt>
                <c:pt idx="72">
                  <c:v>19</c:v>
                </c:pt>
                <c:pt idx="73">
                  <c:v>1</c:v>
                </c:pt>
                <c:pt idx="74">
                  <c:v>2</c:v>
                </c:pt>
                <c:pt idx="75">
                  <c:v>17</c:v>
                </c:pt>
                <c:pt idx="76">
                  <c:v>5</c:v>
                </c:pt>
                <c:pt idx="7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C15-A67F-39F3AA0C6EE0}"/>
            </c:ext>
          </c:extLst>
        </c:ser>
        <c:ser>
          <c:idx val="5"/>
          <c:order val="5"/>
          <c:tx>
            <c:strRef>
              <c:f>Działania_krajami_all!$I$7</c:f>
              <c:strCache>
                <c:ptCount val="1"/>
                <c:pt idx="0">
                  <c:v>Przyjazdy STA do Polski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Działania_krajami_all!$I$8:$I$86</c:f>
              <c:numCache>
                <c:formatCode>General</c:formatCode>
                <c:ptCount val="79"/>
                <c:pt idx="0">
                  <c:v>26</c:v>
                </c:pt>
                <c:pt idx="1">
                  <c:v>20</c:v>
                </c:pt>
                <c:pt idx="3">
                  <c:v>2</c:v>
                </c:pt>
                <c:pt idx="4">
                  <c:v>7</c:v>
                </c:pt>
                <c:pt idx="5">
                  <c:v>17</c:v>
                </c:pt>
                <c:pt idx="7">
                  <c:v>2</c:v>
                </c:pt>
                <c:pt idx="8">
                  <c:v>11</c:v>
                </c:pt>
                <c:pt idx="9">
                  <c:v>8</c:v>
                </c:pt>
                <c:pt idx="10">
                  <c:v>28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27</c:v>
                </c:pt>
                <c:pt idx="16">
                  <c:v>1</c:v>
                </c:pt>
                <c:pt idx="19">
                  <c:v>10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4">
                  <c:v>41</c:v>
                </c:pt>
                <c:pt idx="27">
                  <c:v>1</c:v>
                </c:pt>
                <c:pt idx="29">
                  <c:v>2</c:v>
                </c:pt>
                <c:pt idx="30">
                  <c:v>9</c:v>
                </c:pt>
                <c:pt idx="31">
                  <c:v>41</c:v>
                </c:pt>
                <c:pt idx="32">
                  <c:v>9</c:v>
                </c:pt>
                <c:pt idx="33">
                  <c:v>1</c:v>
                </c:pt>
                <c:pt idx="34">
                  <c:v>16</c:v>
                </c:pt>
                <c:pt idx="35">
                  <c:v>16</c:v>
                </c:pt>
                <c:pt idx="36">
                  <c:v>9</c:v>
                </c:pt>
                <c:pt idx="37">
                  <c:v>7</c:v>
                </c:pt>
                <c:pt idx="38">
                  <c:v>9</c:v>
                </c:pt>
                <c:pt idx="39">
                  <c:v>4</c:v>
                </c:pt>
                <c:pt idx="40">
                  <c:v>6</c:v>
                </c:pt>
                <c:pt idx="41">
                  <c:v>34</c:v>
                </c:pt>
                <c:pt idx="42">
                  <c:v>4</c:v>
                </c:pt>
                <c:pt idx="44">
                  <c:v>7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2</c:v>
                </c:pt>
                <c:pt idx="54">
                  <c:v>4</c:v>
                </c:pt>
                <c:pt idx="55">
                  <c:v>2</c:v>
                </c:pt>
                <c:pt idx="56">
                  <c:v>4</c:v>
                </c:pt>
                <c:pt idx="58">
                  <c:v>1</c:v>
                </c:pt>
                <c:pt idx="59">
                  <c:v>1</c:v>
                </c:pt>
                <c:pt idx="60">
                  <c:v>52</c:v>
                </c:pt>
                <c:pt idx="61">
                  <c:v>84</c:v>
                </c:pt>
                <c:pt idx="63">
                  <c:v>2</c:v>
                </c:pt>
                <c:pt idx="65">
                  <c:v>1</c:v>
                </c:pt>
                <c:pt idx="66">
                  <c:v>2</c:v>
                </c:pt>
                <c:pt idx="67">
                  <c:v>1</c:v>
                </c:pt>
                <c:pt idx="69">
                  <c:v>6</c:v>
                </c:pt>
                <c:pt idx="70">
                  <c:v>11</c:v>
                </c:pt>
                <c:pt idx="71">
                  <c:v>142</c:v>
                </c:pt>
                <c:pt idx="72">
                  <c:v>28</c:v>
                </c:pt>
                <c:pt idx="73">
                  <c:v>1</c:v>
                </c:pt>
                <c:pt idx="74">
                  <c:v>6</c:v>
                </c:pt>
                <c:pt idx="75">
                  <c:v>8</c:v>
                </c:pt>
                <c:pt idx="76">
                  <c:v>10</c:v>
                </c:pt>
                <c:pt idx="7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C15-A67F-39F3AA0C6EE0}"/>
            </c:ext>
          </c:extLst>
        </c:ser>
        <c:ser>
          <c:idx val="6"/>
          <c:order val="6"/>
          <c:tx>
            <c:strRef>
              <c:f>Działania_krajami_all!$J$7</c:f>
              <c:strCache>
                <c:ptCount val="1"/>
                <c:pt idx="0">
                  <c:v>Wyjazdy STT z Polski</c:v>
                </c:pt>
              </c:strCache>
            </c:strRef>
          </c:tx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Działania_krajami_all!$J$8:$J$86</c:f>
              <c:numCache>
                <c:formatCode>General</c:formatCode>
                <c:ptCount val="79"/>
                <c:pt idx="0">
                  <c:v>24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4">
                  <c:v>4</c:v>
                </c:pt>
                <c:pt idx="19">
                  <c:v>7</c:v>
                </c:pt>
                <c:pt idx="21">
                  <c:v>8</c:v>
                </c:pt>
                <c:pt idx="24">
                  <c:v>28</c:v>
                </c:pt>
                <c:pt idx="30">
                  <c:v>5</c:v>
                </c:pt>
                <c:pt idx="31">
                  <c:v>24</c:v>
                </c:pt>
                <c:pt idx="32">
                  <c:v>3</c:v>
                </c:pt>
                <c:pt idx="34">
                  <c:v>2</c:v>
                </c:pt>
                <c:pt idx="35">
                  <c:v>7</c:v>
                </c:pt>
                <c:pt idx="36">
                  <c:v>9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4</c:v>
                </c:pt>
                <c:pt idx="41">
                  <c:v>10</c:v>
                </c:pt>
                <c:pt idx="42">
                  <c:v>1</c:v>
                </c:pt>
                <c:pt idx="43">
                  <c:v>2</c:v>
                </c:pt>
                <c:pt idx="44">
                  <c:v>15</c:v>
                </c:pt>
                <c:pt idx="46">
                  <c:v>7</c:v>
                </c:pt>
                <c:pt idx="48">
                  <c:v>1</c:v>
                </c:pt>
                <c:pt idx="49">
                  <c:v>2</c:v>
                </c:pt>
                <c:pt idx="50">
                  <c:v>4</c:v>
                </c:pt>
                <c:pt idx="53">
                  <c:v>1</c:v>
                </c:pt>
                <c:pt idx="58">
                  <c:v>1</c:v>
                </c:pt>
                <c:pt idx="60">
                  <c:v>46</c:v>
                </c:pt>
                <c:pt idx="61">
                  <c:v>44</c:v>
                </c:pt>
                <c:pt idx="63">
                  <c:v>1</c:v>
                </c:pt>
                <c:pt idx="69">
                  <c:v>4</c:v>
                </c:pt>
                <c:pt idx="71">
                  <c:v>39</c:v>
                </c:pt>
                <c:pt idx="72">
                  <c:v>18</c:v>
                </c:pt>
                <c:pt idx="74">
                  <c:v>2</c:v>
                </c:pt>
                <c:pt idx="75">
                  <c:v>5</c:v>
                </c:pt>
                <c:pt idx="76">
                  <c:v>4</c:v>
                </c:pt>
                <c:pt idx="7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C15-A67F-39F3AA0C6EE0}"/>
            </c:ext>
          </c:extLst>
        </c:ser>
        <c:ser>
          <c:idx val="7"/>
          <c:order val="7"/>
          <c:tx>
            <c:strRef>
              <c:f>Działania_krajami_all!$K$7</c:f>
              <c:strCache>
                <c:ptCount val="1"/>
                <c:pt idx="0">
                  <c:v>Przyjazdy STT do Polski</c:v>
                </c:pt>
              </c:strCache>
            </c:strRef>
          </c:tx>
          <c:invertIfNegative val="0"/>
          <c:cat>
            <c:strRef>
              <c:f>Działania_krajami_all!$A$8:$A$86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Działania_krajami_all!$K$8:$K$86</c:f>
              <c:numCache>
                <c:formatCode>General</c:formatCode>
                <c:ptCount val="79"/>
                <c:pt idx="0">
                  <c:v>37</c:v>
                </c:pt>
                <c:pt idx="1">
                  <c:v>7</c:v>
                </c:pt>
                <c:pt idx="2">
                  <c:v>1</c:v>
                </c:pt>
                <c:pt idx="4">
                  <c:v>6</c:v>
                </c:pt>
                <c:pt idx="5">
                  <c:v>25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1</c:v>
                </c:pt>
                <c:pt idx="14">
                  <c:v>8</c:v>
                </c:pt>
                <c:pt idx="15">
                  <c:v>1</c:v>
                </c:pt>
                <c:pt idx="16">
                  <c:v>2</c:v>
                </c:pt>
                <c:pt idx="18">
                  <c:v>3</c:v>
                </c:pt>
                <c:pt idx="19">
                  <c:v>8</c:v>
                </c:pt>
                <c:pt idx="21">
                  <c:v>16</c:v>
                </c:pt>
                <c:pt idx="22">
                  <c:v>1</c:v>
                </c:pt>
                <c:pt idx="23">
                  <c:v>3</c:v>
                </c:pt>
                <c:pt idx="24">
                  <c:v>23</c:v>
                </c:pt>
                <c:pt idx="28">
                  <c:v>2</c:v>
                </c:pt>
                <c:pt idx="29">
                  <c:v>2</c:v>
                </c:pt>
                <c:pt idx="30">
                  <c:v>8</c:v>
                </c:pt>
                <c:pt idx="31">
                  <c:v>11</c:v>
                </c:pt>
                <c:pt idx="32">
                  <c:v>4</c:v>
                </c:pt>
                <c:pt idx="33">
                  <c:v>1</c:v>
                </c:pt>
                <c:pt idx="34">
                  <c:v>5</c:v>
                </c:pt>
                <c:pt idx="35">
                  <c:v>10</c:v>
                </c:pt>
                <c:pt idx="36">
                  <c:v>9</c:v>
                </c:pt>
                <c:pt idx="37">
                  <c:v>3</c:v>
                </c:pt>
                <c:pt idx="38">
                  <c:v>4</c:v>
                </c:pt>
                <c:pt idx="39">
                  <c:v>2</c:v>
                </c:pt>
                <c:pt idx="40">
                  <c:v>6</c:v>
                </c:pt>
                <c:pt idx="41">
                  <c:v>21</c:v>
                </c:pt>
                <c:pt idx="42">
                  <c:v>4</c:v>
                </c:pt>
                <c:pt idx="43">
                  <c:v>1</c:v>
                </c:pt>
                <c:pt idx="44">
                  <c:v>9</c:v>
                </c:pt>
                <c:pt idx="45">
                  <c:v>2</c:v>
                </c:pt>
                <c:pt idx="46">
                  <c:v>11</c:v>
                </c:pt>
                <c:pt idx="48">
                  <c:v>6</c:v>
                </c:pt>
                <c:pt idx="49">
                  <c:v>4</c:v>
                </c:pt>
                <c:pt idx="50">
                  <c:v>2</c:v>
                </c:pt>
                <c:pt idx="54">
                  <c:v>2</c:v>
                </c:pt>
                <c:pt idx="56">
                  <c:v>2</c:v>
                </c:pt>
                <c:pt idx="57">
                  <c:v>1</c:v>
                </c:pt>
                <c:pt idx="59">
                  <c:v>1</c:v>
                </c:pt>
                <c:pt idx="60">
                  <c:v>48</c:v>
                </c:pt>
                <c:pt idx="61">
                  <c:v>44</c:v>
                </c:pt>
                <c:pt idx="63">
                  <c:v>2</c:v>
                </c:pt>
                <c:pt idx="64">
                  <c:v>2</c:v>
                </c:pt>
                <c:pt idx="65">
                  <c:v>1</c:v>
                </c:pt>
                <c:pt idx="66">
                  <c:v>3</c:v>
                </c:pt>
                <c:pt idx="68">
                  <c:v>1</c:v>
                </c:pt>
                <c:pt idx="69">
                  <c:v>7</c:v>
                </c:pt>
                <c:pt idx="70">
                  <c:v>3</c:v>
                </c:pt>
                <c:pt idx="71">
                  <c:v>63</c:v>
                </c:pt>
                <c:pt idx="72">
                  <c:v>8</c:v>
                </c:pt>
                <c:pt idx="73">
                  <c:v>1</c:v>
                </c:pt>
                <c:pt idx="74">
                  <c:v>2</c:v>
                </c:pt>
                <c:pt idx="75">
                  <c:v>6</c:v>
                </c:pt>
                <c:pt idx="76">
                  <c:v>10</c:v>
                </c:pt>
                <c:pt idx="7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C15-A67F-39F3AA0C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417920"/>
        <c:axId val="100419456"/>
        <c:axId val="0"/>
      </c:bar3DChart>
      <c:catAx>
        <c:axId val="1004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419456"/>
        <c:crosses val="autoZero"/>
        <c:auto val="1"/>
        <c:lblAlgn val="ctr"/>
        <c:lblOffset val="100"/>
        <c:noMultiLvlLbl val="0"/>
      </c:catAx>
      <c:valAx>
        <c:axId val="10041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3222422009030263E-2"/>
          <c:y val="0.16599970035070066"/>
          <c:w val="5.6003130362085811E-2"/>
          <c:h val="0.30579264331319972"/>
        </c:manualLayout>
      </c:layout>
      <c:overlay val="0"/>
      <c:txPr>
        <a:bodyPr/>
        <a:lstStyle/>
        <a:p>
          <a:pPr>
            <a:defRPr sz="1100"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97255280211536E-2"/>
          <c:y val="3.7789046002757516E-2"/>
          <c:w val="0.97196063114374331"/>
          <c:h val="0.9148311426747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'Łącznie działaniami'!$D$8</c:f>
              <c:strCache>
                <c:ptCount val="1"/>
                <c:pt idx="0">
                  <c:v>SMS łącznie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'Łącznie działaniami'!$A$9:$A$87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'Łącznie działaniami'!$D$9:$D$87</c:f>
              <c:numCache>
                <c:formatCode>General</c:formatCode>
                <c:ptCount val="79"/>
                <c:pt idx="0">
                  <c:v>57</c:v>
                </c:pt>
                <c:pt idx="1">
                  <c:v>15</c:v>
                </c:pt>
                <c:pt idx="4">
                  <c:v>7</c:v>
                </c:pt>
                <c:pt idx="5">
                  <c:v>44</c:v>
                </c:pt>
                <c:pt idx="9">
                  <c:v>7</c:v>
                </c:pt>
                <c:pt idx="10">
                  <c:v>26</c:v>
                </c:pt>
                <c:pt idx="14">
                  <c:v>32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22</c:v>
                </c:pt>
                <c:pt idx="20">
                  <c:v>1</c:v>
                </c:pt>
                <c:pt idx="21">
                  <c:v>41</c:v>
                </c:pt>
                <c:pt idx="22">
                  <c:v>2</c:v>
                </c:pt>
                <c:pt idx="24">
                  <c:v>31</c:v>
                </c:pt>
                <c:pt idx="26">
                  <c:v>2</c:v>
                </c:pt>
                <c:pt idx="27">
                  <c:v>3</c:v>
                </c:pt>
                <c:pt idx="29">
                  <c:v>1</c:v>
                </c:pt>
                <c:pt idx="30">
                  <c:v>2</c:v>
                </c:pt>
                <c:pt idx="31">
                  <c:v>37</c:v>
                </c:pt>
                <c:pt idx="32">
                  <c:v>1</c:v>
                </c:pt>
                <c:pt idx="33">
                  <c:v>3</c:v>
                </c:pt>
                <c:pt idx="34">
                  <c:v>15</c:v>
                </c:pt>
                <c:pt idx="35">
                  <c:v>27</c:v>
                </c:pt>
                <c:pt idx="36">
                  <c:v>11</c:v>
                </c:pt>
                <c:pt idx="37">
                  <c:v>4</c:v>
                </c:pt>
                <c:pt idx="38">
                  <c:v>4</c:v>
                </c:pt>
                <c:pt idx="39">
                  <c:v>10</c:v>
                </c:pt>
                <c:pt idx="40">
                  <c:v>2</c:v>
                </c:pt>
                <c:pt idx="41">
                  <c:v>24</c:v>
                </c:pt>
                <c:pt idx="42">
                  <c:v>7</c:v>
                </c:pt>
                <c:pt idx="44">
                  <c:v>57</c:v>
                </c:pt>
                <c:pt idx="45">
                  <c:v>2</c:v>
                </c:pt>
                <c:pt idx="46">
                  <c:v>16</c:v>
                </c:pt>
                <c:pt idx="47">
                  <c:v>2</c:v>
                </c:pt>
                <c:pt idx="48">
                  <c:v>4</c:v>
                </c:pt>
                <c:pt idx="50">
                  <c:v>1</c:v>
                </c:pt>
                <c:pt idx="51">
                  <c:v>1</c:v>
                </c:pt>
                <c:pt idx="54">
                  <c:v>3</c:v>
                </c:pt>
                <c:pt idx="57">
                  <c:v>1</c:v>
                </c:pt>
                <c:pt idx="58">
                  <c:v>3</c:v>
                </c:pt>
                <c:pt idx="59">
                  <c:v>1</c:v>
                </c:pt>
                <c:pt idx="60">
                  <c:v>92</c:v>
                </c:pt>
                <c:pt idx="61">
                  <c:v>103</c:v>
                </c:pt>
                <c:pt idx="62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3</c:v>
                </c:pt>
                <c:pt idx="67">
                  <c:v>1</c:v>
                </c:pt>
                <c:pt idx="68">
                  <c:v>1</c:v>
                </c:pt>
                <c:pt idx="69">
                  <c:v>21</c:v>
                </c:pt>
                <c:pt idx="70">
                  <c:v>4</c:v>
                </c:pt>
                <c:pt idx="71">
                  <c:v>70</c:v>
                </c:pt>
                <c:pt idx="72">
                  <c:v>17</c:v>
                </c:pt>
                <c:pt idx="73">
                  <c:v>1</c:v>
                </c:pt>
                <c:pt idx="74">
                  <c:v>2</c:v>
                </c:pt>
                <c:pt idx="75">
                  <c:v>10</c:v>
                </c:pt>
                <c:pt idx="76">
                  <c:v>15</c:v>
                </c:pt>
                <c:pt idx="77">
                  <c:v>4</c:v>
                </c:pt>
                <c:pt idx="7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B-4D39-BEBD-45DC6B731451}"/>
            </c:ext>
          </c:extLst>
        </c:ser>
        <c:ser>
          <c:idx val="1"/>
          <c:order val="1"/>
          <c:tx>
            <c:strRef>
              <c:f>'Łącznie działaniami'!$E$8</c:f>
              <c:strCache>
                <c:ptCount val="1"/>
                <c:pt idx="0">
                  <c:v>SMP łącznie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'Łącznie działaniami'!$A$9:$A$87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'Łącznie działaniami'!$E$9:$E$87</c:f>
              <c:numCache>
                <c:formatCode>General</c:formatCode>
                <c:ptCount val="79"/>
                <c:pt idx="0">
                  <c:v>2</c:v>
                </c:pt>
                <c:pt idx="19">
                  <c:v>1</c:v>
                </c:pt>
                <c:pt idx="24">
                  <c:v>4</c:v>
                </c:pt>
                <c:pt idx="34">
                  <c:v>3</c:v>
                </c:pt>
                <c:pt idx="44">
                  <c:v>8</c:v>
                </c:pt>
                <c:pt idx="60">
                  <c:v>14</c:v>
                </c:pt>
                <c:pt idx="61">
                  <c:v>6</c:v>
                </c:pt>
                <c:pt idx="63">
                  <c:v>2</c:v>
                </c:pt>
                <c:pt idx="69">
                  <c:v>2</c:v>
                </c:pt>
                <c:pt idx="71">
                  <c:v>1</c:v>
                </c:pt>
                <c:pt idx="7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B-4D39-BEBD-45DC6B731451}"/>
            </c:ext>
          </c:extLst>
        </c:ser>
        <c:ser>
          <c:idx val="2"/>
          <c:order val="2"/>
          <c:tx>
            <c:strRef>
              <c:f>'Łącznie działaniami'!$F$8</c:f>
              <c:strCache>
                <c:ptCount val="1"/>
                <c:pt idx="0">
                  <c:v>STA łącznie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'Łącznie działaniami'!$A$9:$A$87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'Łącznie działaniami'!$F$9:$F$87</c:f>
              <c:numCache>
                <c:formatCode>General</c:formatCode>
                <c:ptCount val="79"/>
                <c:pt idx="0">
                  <c:v>54</c:v>
                </c:pt>
                <c:pt idx="1">
                  <c:v>32</c:v>
                </c:pt>
                <c:pt idx="2">
                  <c:v>1</c:v>
                </c:pt>
                <c:pt idx="3">
                  <c:v>4</c:v>
                </c:pt>
                <c:pt idx="4">
                  <c:v>17</c:v>
                </c:pt>
                <c:pt idx="5">
                  <c:v>33</c:v>
                </c:pt>
                <c:pt idx="6">
                  <c:v>1</c:v>
                </c:pt>
                <c:pt idx="7">
                  <c:v>3</c:v>
                </c:pt>
                <c:pt idx="8">
                  <c:v>17</c:v>
                </c:pt>
                <c:pt idx="9">
                  <c:v>14</c:v>
                </c:pt>
                <c:pt idx="10">
                  <c:v>59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  <c:pt idx="14">
                  <c:v>52</c:v>
                </c:pt>
                <c:pt idx="16">
                  <c:v>2</c:v>
                </c:pt>
                <c:pt idx="18">
                  <c:v>1</c:v>
                </c:pt>
                <c:pt idx="19">
                  <c:v>15</c:v>
                </c:pt>
                <c:pt idx="20">
                  <c:v>1</c:v>
                </c:pt>
                <c:pt idx="21">
                  <c:v>22</c:v>
                </c:pt>
                <c:pt idx="22">
                  <c:v>10</c:v>
                </c:pt>
                <c:pt idx="23">
                  <c:v>3</c:v>
                </c:pt>
                <c:pt idx="24">
                  <c:v>73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9">
                  <c:v>5</c:v>
                </c:pt>
                <c:pt idx="30">
                  <c:v>22</c:v>
                </c:pt>
                <c:pt idx="31">
                  <c:v>93</c:v>
                </c:pt>
                <c:pt idx="32">
                  <c:v>15</c:v>
                </c:pt>
                <c:pt idx="33">
                  <c:v>1</c:v>
                </c:pt>
                <c:pt idx="34">
                  <c:v>20</c:v>
                </c:pt>
                <c:pt idx="35">
                  <c:v>29</c:v>
                </c:pt>
                <c:pt idx="36">
                  <c:v>22</c:v>
                </c:pt>
                <c:pt idx="37">
                  <c:v>10</c:v>
                </c:pt>
                <c:pt idx="38">
                  <c:v>17</c:v>
                </c:pt>
                <c:pt idx="39">
                  <c:v>8</c:v>
                </c:pt>
                <c:pt idx="40">
                  <c:v>10</c:v>
                </c:pt>
                <c:pt idx="41">
                  <c:v>57</c:v>
                </c:pt>
                <c:pt idx="42">
                  <c:v>9</c:v>
                </c:pt>
                <c:pt idx="43">
                  <c:v>1</c:v>
                </c:pt>
                <c:pt idx="44">
                  <c:v>25</c:v>
                </c:pt>
                <c:pt idx="45">
                  <c:v>10</c:v>
                </c:pt>
                <c:pt idx="46">
                  <c:v>30</c:v>
                </c:pt>
                <c:pt idx="47">
                  <c:v>5</c:v>
                </c:pt>
                <c:pt idx="48">
                  <c:v>9</c:v>
                </c:pt>
                <c:pt idx="49">
                  <c:v>8</c:v>
                </c:pt>
                <c:pt idx="50">
                  <c:v>9</c:v>
                </c:pt>
                <c:pt idx="51">
                  <c:v>3</c:v>
                </c:pt>
                <c:pt idx="52">
                  <c:v>1</c:v>
                </c:pt>
                <c:pt idx="53">
                  <c:v>2</c:v>
                </c:pt>
                <c:pt idx="54">
                  <c:v>8</c:v>
                </c:pt>
                <c:pt idx="55">
                  <c:v>3</c:v>
                </c:pt>
                <c:pt idx="56">
                  <c:v>6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96</c:v>
                </c:pt>
                <c:pt idx="61">
                  <c:v>156</c:v>
                </c:pt>
                <c:pt idx="62">
                  <c:v>1</c:v>
                </c:pt>
                <c:pt idx="63">
                  <c:v>4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2</c:v>
                </c:pt>
                <c:pt idx="69">
                  <c:v>11</c:v>
                </c:pt>
                <c:pt idx="70">
                  <c:v>17</c:v>
                </c:pt>
                <c:pt idx="71">
                  <c:v>237</c:v>
                </c:pt>
                <c:pt idx="72">
                  <c:v>47</c:v>
                </c:pt>
                <c:pt idx="73">
                  <c:v>2</c:v>
                </c:pt>
                <c:pt idx="74">
                  <c:v>8</c:v>
                </c:pt>
                <c:pt idx="75">
                  <c:v>25</c:v>
                </c:pt>
                <c:pt idx="76">
                  <c:v>15</c:v>
                </c:pt>
                <c:pt idx="7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B-4D39-BEBD-45DC6B731451}"/>
            </c:ext>
          </c:extLst>
        </c:ser>
        <c:ser>
          <c:idx val="3"/>
          <c:order val="3"/>
          <c:tx>
            <c:strRef>
              <c:f>'Łącznie działaniami'!$G$8</c:f>
              <c:strCache>
                <c:ptCount val="1"/>
                <c:pt idx="0">
                  <c:v>STT łącznie</c:v>
                </c:pt>
              </c:strCache>
            </c:strRef>
          </c:tx>
          <c:invertIfNegative val="0"/>
          <c:cat>
            <c:strRef>
              <c:f>'Łącznie działaniami'!$A$9:$A$87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'Łącznie działaniami'!$G$9:$G$87</c:f>
              <c:numCache>
                <c:formatCode>General</c:formatCode>
                <c:ptCount val="79"/>
                <c:pt idx="0">
                  <c:v>61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49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14</c:v>
                </c:pt>
                <c:pt idx="11">
                  <c:v>6</c:v>
                </c:pt>
                <c:pt idx="12">
                  <c:v>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8">
                  <c:v>3</c:v>
                </c:pt>
                <c:pt idx="19">
                  <c:v>15</c:v>
                </c:pt>
                <c:pt idx="21">
                  <c:v>24</c:v>
                </c:pt>
                <c:pt idx="22">
                  <c:v>1</c:v>
                </c:pt>
                <c:pt idx="23">
                  <c:v>3</c:v>
                </c:pt>
                <c:pt idx="24">
                  <c:v>51</c:v>
                </c:pt>
                <c:pt idx="28">
                  <c:v>2</c:v>
                </c:pt>
                <c:pt idx="29">
                  <c:v>2</c:v>
                </c:pt>
                <c:pt idx="30">
                  <c:v>13</c:v>
                </c:pt>
                <c:pt idx="31">
                  <c:v>35</c:v>
                </c:pt>
                <c:pt idx="32">
                  <c:v>7</c:v>
                </c:pt>
                <c:pt idx="33">
                  <c:v>1</c:v>
                </c:pt>
                <c:pt idx="34">
                  <c:v>7</c:v>
                </c:pt>
                <c:pt idx="35">
                  <c:v>17</c:v>
                </c:pt>
                <c:pt idx="36">
                  <c:v>18</c:v>
                </c:pt>
                <c:pt idx="37">
                  <c:v>7</c:v>
                </c:pt>
                <c:pt idx="38">
                  <c:v>7</c:v>
                </c:pt>
                <c:pt idx="39">
                  <c:v>4</c:v>
                </c:pt>
                <c:pt idx="40">
                  <c:v>10</c:v>
                </c:pt>
                <c:pt idx="41">
                  <c:v>31</c:v>
                </c:pt>
                <c:pt idx="42">
                  <c:v>5</c:v>
                </c:pt>
                <c:pt idx="43">
                  <c:v>3</c:v>
                </c:pt>
                <c:pt idx="44">
                  <c:v>24</c:v>
                </c:pt>
                <c:pt idx="45">
                  <c:v>2</c:v>
                </c:pt>
                <c:pt idx="46">
                  <c:v>18</c:v>
                </c:pt>
                <c:pt idx="48">
                  <c:v>7</c:v>
                </c:pt>
                <c:pt idx="49">
                  <c:v>6</c:v>
                </c:pt>
                <c:pt idx="50">
                  <c:v>6</c:v>
                </c:pt>
                <c:pt idx="53">
                  <c:v>1</c:v>
                </c:pt>
                <c:pt idx="54">
                  <c:v>2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94</c:v>
                </c:pt>
                <c:pt idx="61">
                  <c:v>88</c:v>
                </c:pt>
                <c:pt idx="63">
                  <c:v>3</c:v>
                </c:pt>
                <c:pt idx="64">
                  <c:v>2</c:v>
                </c:pt>
                <c:pt idx="65">
                  <c:v>1</c:v>
                </c:pt>
                <c:pt idx="66">
                  <c:v>3</c:v>
                </c:pt>
                <c:pt idx="68">
                  <c:v>1</c:v>
                </c:pt>
                <c:pt idx="69">
                  <c:v>11</c:v>
                </c:pt>
                <c:pt idx="70">
                  <c:v>3</c:v>
                </c:pt>
                <c:pt idx="71">
                  <c:v>102</c:v>
                </c:pt>
                <c:pt idx="72">
                  <c:v>26</c:v>
                </c:pt>
                <c:pt idx="73">
                  <c:v>1</c:v>
                </c:pt>
                <c:pt idx="74">
                  <c:v>4</c:v>
                </c:pt>
                <c:pt idx="75">
                  <c:v>11</c:v>
                </c:pt>
                <c:pt idx="76">
                  <c:v>14</c:v>
                </c:pt>
                <c:pt idx="77">
                  <c:v>3</c:v>
                </c:pt>
                <c:pt idx="7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BB-4D39-BEBD-45DC6B73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442112"/>
        <c:axId val="100443648"/>
        <c:axId val="0"/>
      </c:bar3DChart>
      <c:catAx>
        <c:axId val="1004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443648"/>
        <c:crosses val="autoZero"/>
        <c:auto val="1"/>
        <c:lblAlgn val="ctr"/>
        <c:lblOffset val="100"/>
        <c:noMultiLvlLbl val="0"/>
      </c:catAx>
      <c:valAx>
        <c:axId val="10044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4211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2"/>
        <c:txPr>
          <a:bodyPr/>
          <a:lstStyle/>
          <a:p>
            <a:pPr>
              <a:defRPr sz="1200" b="1"/>
            </a:pPr>
            <a:endParaRPr lang="pl-PL"/>
          </a:p>
        </c:txPr>
      </c:legendEntry>
      <c:layout>
        <c:manualLayout>
          <c:xMode val="edge"/>
          <c:yMode val="edge"/>
          <c:x val="0.1143571508823809"/>
          <c:y val="6.6078331835376675E-2"/>
          <c:w val="5.46112898090736E-2"/>
          <c:h val="0.1962464737005255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</a:t>
            </a:r>
            <a:r>
              <a:rPr lang="en-US"/>
              <a:t>szystkie rodzaje mobilności łącznie</a:t>
            </a:r>
            <a:r>
              <a:rPr lang="pl-PL"/>
              <a:t> (KA107-2018)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268693339513461E-2"/>
          <c:y val="8.6048191882548655E-2"/>
          <c:w val="0.97118089890603942"/>
          <c:h val="0.857278208343913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'Wszystkie działania łącznie'!$D$7</c:f>
              <c:strCache>
                <c:ptCount val="1"/>
                <c:pt idx="0">
                  <c:v>Wszystkie rodzaje mobilności łącznie</c:v>
                </c:pt>
              </c:strCache>
            </c:strRef>
          </c:tx>
          <c:invertIfNegative val="0"/>
          <c:cat>
            <c:strRef>
              <c:f>'Wszystkie działania łącznie'!$A$8:$A$86</c:f>
              <c:strCache>
                <c:ptCount val="79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BD</c:v>
                </c:pt>
                <c:pt idx="7">
                  <c:v>BO</c:v>
                </c:pt>
                <c:pt idx="8">
                  <c:v>BR</c:v>
                </c:pt>
                <c:pt idx="9">
                  <c:v>BT</c:v>
                </c:pt>
                <c:pt idx="10">
                  <c:v>BY</c:v>
                </c:pt>
                <c:pt idx="11">
                  <c:v>CA</c:v>
                </c:pt>
                <c:pt idx="12">
                  <c:v>CL</c:v>
                </c:pt>
                <c:pt idx="13">
                  <c:v>CM</c:v>
                </c:pt>
                <c:pt idx="14">
                  <c:v>CN</c:v>
                </c:pt>
                <c:pt idx="15">
                  <c:v>CU</c:v>
                </c:pt>
                <c:pt idx="16">
                  <c:v>CO</c:v>
                </c:pt>
                <c:pt idx="17">
                  <c:v>CR</c:v>
                </c:pt>
                <c:pt idx="18">
                  <c:v>DO</c:v>
                </c:pt>
                <c:pt idx="19">
                  <c:v>DZ</c:v>
                </c:pt>
                <c:pt idx="20">
                  <c:v>EC</c:v>
                </c:pt>
                <c:pt idx="21">
                  <c:v>EG</c:v>
                </c:pt>
                <c:pt idx="22">
                  <c:v>ET</c:v>
                </c:pt>
                <c:pt idx="23">
                  <c:v>GA</c:v>
                </c:pt>
                <c:pt idx="24">
                  <c:v>GE</c:v>
                </c:pt>
                <c:pt idx="25">
                  <c:v>GH</c:v>
                </c:pt>
                <c:pt idx="26">
                  <c:v>GN</c:v>
                </c:pt>
                <c:pt idx="27">
                  <c:v>GT</c:v>
                </c:pt>
                <c:pt idx="28">
                  <c:v>HK</c:v>
                </c:pt>
                <c:pt idx="29">
                  <c:v>HN</c:v>
                </c:pt>
                <c:pt idx="30">
                  <c:v>ID</c:v>
                </c:pt>
                <c:pt idx="31">
                  <c:v>IL</c:v>
                </c:pt>
                <c:pt idx="32">
                  <c:v>IN</c:v>
                </c:pt>
                <c:pt idx="33">
                  <c:v>IQ</c:v>
                </c:pt>
                <c:pt idx="34">
                  <c:v>IR</c:v>
                </c:pt>
                <c:pt idx="35">
                  <c:v>JO</c:v>
                </c:pt>
                <c:pt idx="36">
                  <c:v>JP</c:v>
                </c:pt>
                <c:pt idx="37">
                  <c:v>KE</c:v>
                </c:pt>
                <c:pt idx="38">
                  <c:v>KG</c:v>
                </c:pt>
                <c:pt idx="39">
                  <c:v>KH</c:v>
                </c:pt>
                <c:pt idx="40">
                  <c:v>KR</c:v>
                </c:pt>
                <c:pt idx="41">
                  <c:v>KZ</c:v>
                </c:pt>
                <c:pt idx="42">
                  <c:v>LB</c:v>
                </c:pt>
                <c:pt idx="43">
                  <c:v>LK</c:v>
                </c:pt>
                <c:pt idx="44">
                  <c:v>MA</c:v>
                </c:pt>
                <c:pt idx="45">
                  <c:v>MD</c:v>
                </c:pt>
                <c:pt idx="46">
                  <c:v>ME</c:v>
                </c:pt>
                <c:pt idx="47">
                  <c:v>MG</c:v>
                </c:pt>
                <c:pt idx="48">
                  <c:v>MN</c:v>
                </c:pt>
                <c:pt idx="49">
                  <c:v>MX</c:v>
                </c:pt>
                <c:pt idx="50">
                  <c:v>MY</c:v>
                </c:pt>
                <c:pt idx="51">
                  <c:v>MZ</c:v>
                </c:pt>
                <c:pt idx="52">
                  <c:v>NA</c:v>
                </c:pt>
                <c:pt idx="53">
                  <c:v>NE</c:v>
                </c:pt>
                <c:pt idx="54">
                  <c:v>NP</c:v>
                </c:pt>
                <c:pt idx="55">
                  <c:v>PA</c:v>
                </c:pt>
                <c:pt idx="56">
                  <c:v>PE</c:v>
                </c:pt>
                <c:pt idx="57">
                  <c:v>PG</c:v>
                </c:pt>
                <c:pt idx="58">
                  <c:v>PS</c:v>
                </c:pt>
                <c:pt idx="59">
                  <c:v>PY</c:v>
                </c:pt>
                <c:pt idx="60">
                  <c:v>RS</c:v>
                </c:pt>
                <c:pt idx="61">
                  <c:v>RU</c:v>
                </c:pt>
                <c:pt idx="62">
                  <c:v>SG</c:v>
                </c:pt>
                <c:pt idx="63">
                  <c:v>SN</c:v>
                </c:pt>
                <c:pt idx="64">
                  <c:v>SR</c:v>
                </c:pt>
                <c:pt idx="65">
                  <c:v>SV</c:v>
                </c:pt>
                <c:pt idx="66">
                  <c:v>SY</c:v>
                </c:pt>
                <c:pt idx="67">
                  <c:v>TH</c:v>
                </c:pt>
                <c:pt idx="68">
                  <c:v>TJ</c:v>
                </c:pt>
                <c:pt idx="69">
                  <c:v>TN</c:v>
                </c:pt>
                <c:pt idx="70">
                  <c:v>TW</c:v>
                </c:pt>
                <c:pt idx="71">
                  <c:v>UA</c:v>
                </c:pt>
                <c:pt idx="72">
                  <c:v>US</c:v>
                </c:pt>
                <c:pt idx="73">
                  <c:v>UY</c:v>
                </c:pt>
                <c:pt idx="74">
                  <c:v>UZ</c:v>
                </c:pt>
                <c:pt idx="75">
                  <c:v>VN</c:v>
                </c:pt>
                <c:pt idx="76">
                  <c:v>XK</c:v>
                </c:pt>
                <c:pt idx="77">
                  <c:v>ZA</c:v>
                </c:pt>
                <c:pt idx="78">
                  <c:v>ZM</c:v>
                </c:pt>
              </c:strCache>
            </c:strRef>
          </c:cat>
          <c:val>
            <c:numRef>
              <c:f>'Wszystkie działania łącznie'!$D$8:$D$86</c:f>
              <c:numCache>
                <c:formatCode>General</c:formatCode>
                <c:ptCount val="79"/>
                <c:pt idx="0">
                  <c:v>174</c:v>
                </c:pt>
                <c:pt idx="1">
                  <c:v>57</c:v>
                </c:pt>
                <c:pt idx="2">
                  <c:v>4</c:v>
                </c:pt>
                <c:pt idx="3">
                  <c:v>5</c:v>
                </c:pt>
                <c:pt idx="4">
                  <c:v>31</c:v>
                </c:pt>
                <c:pt idx="5">
                  <c:v>126</c:v>
                </c:pt>
                <c:pt idx="6">
                  <c:v>2</c:v>
                </c:pt>
                <c:pt idx="7">
                  <c:v>4</c:v>
                </c:pt>
                <c:pt idx="8">
                  <c:v>19</c:v>
                </c:pt>
                <c:pt idx="9">
                  <c:v>30</c:v>
                </c:pt>
                <c:pt idx="10">
                  <c:v>99</c:v>
                </c:pt>
                <c:pt idx="11">
                  <c:v>15</c:v>
                </c:pt>
                <c:pt idx="12">
                  <c:v>3</c:v>
                </c:pt>
                <c:pt idx="13">
                  <c:v>1</c:v>
                </c:pt>
                <c:pt idx="14">
                  <c:v>96</c:v>
                </c:pt>
                <c:pt idx="15">
                  <c:v>2</c:v>
                </c:pt>
                <c:pt idx="16">
                  <c:v>6</c:v>
                </c:pt>
                <c:pt idx="17">
                  <c:v>1</c:v>
                </c:pt>
                <c:pt idx="18">
                  <c:v>8</c:v>
                </c:pt>
                <c:pt idx="19">
                  <c:v>53</c:v>
                </c:pt>
                <c:pt idx="20">
                  <c:v>2</c:v>
                </c:pt>
                <c:pt idx="21">
                  <c:v>87</c:v>
                </c:pt>
                <c:pt idx="22">
                  <c:v>13</c:v>
                </c:pt>
                <c:pt idx="23">
                  <c:v>6</c:v>
                </c:pt>
                <c:pt idx="24">
                  <c:v>159</c:v>
                </c:pt>
                <c:pt idx="25">
                  <c:v>1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8</c:v>
                </c:pt>
                <c:pt idx="30">
                  <c:v>37</c:v>
                </c:pt>
                <c:pt idx="31">
                  <c:v>165</c:v>
                </c:pt>
                <c:pt idx="32">
                  <c:v>23</c:v>
                </c:pt>
                <c:pt idx="33">
                  <c:v>5</c:v>
                </c:pt>
                <c:pt idx="34">
                  <c:v>45</c:v>
                </c:pt>
                <c:pt idx="35">
                  <c:v>73</c:v>
                </c:pt>
                <c:pt idx="36">
                  <c:v>51</c:v>
                </c:pt>
                <c:pt idx="37">
                  <c:v>21</c:v>
                </c:pt>
                <c:pt idx="38">
                  <c:v>28</c:v>
                </c:pt>
                <c:pt idx="39">
                  <c:v>22</c:v>
                </c:pt>
                <c:pt idx="40">
                  <c:v>22</c:v>
                </c:pt>
                <c:pt idx="41">
                  <c:v>112</c:v>
                </c:pt>
                <c:pt idx="42">
                  <c:v>21</c:v>
                </c:pt>
                <c:pt idx="43">
                  <c:v>4</c:v>
                </c:pt>
                <c:pt idx="44">
                  <c:v>114</c:v>
                </c:pt>
                <c:pt idx="45">
                  <c:v>14</c:v>
                </c:pt>
                <c:pt idx="46">
                  <c:v>64</c:v>
                </c:pt>
                <c:pt idx="47">
                  <c:v>7</c:v>
                </c:pt>
                <c:pt idx="48">
                  <c:v>20</c:v>
                </c:pt>
                <c:pt idx="49">
                  <c:v>14</c:v>
                </c:pt>
                <c:pt idx="50">
                  <c:v>16</c:v>
                </c:pt>
                <c:pt idx="51">
                  <c:v>4</c:v>
                </c:pt>
                <c:pt idx="52">
                  <c:v>1</c:v>
                </c:pt>
                <c:pt idx="53">
                  <c:v>3</c:v>
                </c:pt>
                <c:pt idx="54">
                  <c:v>13</c:v>
                </c:pt>
                <c:pt idx="55">
                  <c:v>3</c:v>
                </c:pt>
                <c:pt idx="56">
                  <c:v>8</c:v>
                </c:pt>
                <c:pt idx="57">
                  <c:v>3</c:v>
                </c:pt>
                <c:pt idx="58">
                  <c:v>5</c:v>
                </c:pt>
                <c:pt idx="59">
                  <c:v>3</c:v>
                </c:pt>
                <c:pt idx="60">
                  <c:v>296</c:v>
                </c:pt>
                <c:pt idx="61">
                  <c:v>353</c:v>
                </c:pt>
                <c:pt idx="62">
                  <c:v>2</c:v>
                </c:pt>
                <c:pt idx="63">
                  <c:v>9</c:v>
                </c:pt>
                <c:pt idx="64">
                  <c:v>3</c:v>
                </c:pt>
                <c:pt idx="65">
                  <c:v>5</c:v>
                </c:pt>
                <c:pt idx="66">
                  <c:v>8</c:v>
                </c:pt>
                <c:pt idx="67">
                  <c:v>4</c:v>
                </c:pt>
                <c:pt idx="68">
                  <c:v>4</c:v>
                </c:pt>
                <c:pt idx="69">
                  <c:v>45</c:v>
                </c:pt>
                <c:pt idx="70">
                  <c:v>24</c:v>
                </c:pt>
                <c:pt idx="71">
                  <c:v>410</c:v>
                </c:pt>
                <c:pt idx="72">
                  <c:v>93</c:v>
                </c:pt>
                <c:pt idx="73">
                  <c:v>4</c:v>
                </c:pt>
                <c:pt idx="74">
                  <c:v>14</c:v>
                </c:pt>
                <c:pt idx="75">
                  <c:v>46</c:v>
                </c:pt>
                <c:pt idx="76">
                  <c:v>44</c:v>
                </c:pt>
                <c:pt idx="77">
                  <c:v>17</c:v>
                </c:pt>
                <c:pt idx="7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2-4645-94F0-11A61F81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940800"/>
        <c:axId val="100942592"/>
        <c:axId val="0"/>
      </c:bar3DChart>
      <c:catAx>
        <c:axId val="1009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l-PL"/>
          </a:p>
        </c:txPr>
        <c:crossAx val="100942592"/>
        <c:crosses val="autoZero"/>
        <c:auto val="1"/>
        <c:lblAlgn val="ctr"/>
        <c:lblOffset val="100"/>
        <c:noMultiLvlLbl val="0"/>
      </c:catAx>
      <c:valAx>
        <c:axId val="1009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4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194290075843937E-2"/>
          <c:y val="3.5414744732382611E-2"/>
          <c:w val="0.95268904266527354"/>
          <c:h val="0.679704080424529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działania_regionami'!$B$7</c:f>
              <c:strCache>
                <c:ptCount val="1"/>
                <c:pt idx="0">
                  <c:v>SMS łącznie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'2018 działania_regionami'!$B$8:$B$19</c:f>
              <c:numCache>
                <c:formatCode>General</c:formatCode>
                <c:ptCount val="12"/>
                <c:pt idx="0">
                  <c:v>224</c:v>
                </c:pt>
                <c:pt idx="1">
                  <c:v>151</c:v>
                </c:pt>
                <c:pt idx="2">
                  <c:v>218</c:v>
                </c:pt>
                <c:pt idx="3">
                  <c:v>103</c:v>
                </c:pt>
                <c:pt idx="4">
                  <c:v>71</c:v>
                </c:pt>
                <c:pt idx="5">
                  <c:v>31</c:v>
                </c:pt>
                <c:pt idx="6">
                  <c:v>12</c:v>
                </c:pt>
                <c:pt idx="7">
                  <c:v>18</c:v>
                </c:pt>
                <c:pt idx="8">
                  <c:v>4</c:v>
                </c:pt>
                <c:pt idx="9">
                  <c:v>18</c:v>
                </c:pt>
                <c:pt idx="10">
                  <c:v>17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4-4DC2-AE3F-6DC4C249EA93}"/>
            </c:ext>
          </c:extLst>
        </c:ser>
        <c:ser>
          <c:idx val="1"/>
          <c:order val="1"/>
          <c:tx>
            <c:strRef>
              <c:f>'2018 działania_regionami'!$C$7</c:f>
              <c:strCache>
                <c:ptCount val="1"/>
                <c:pt idx="0">
                  <c:v>SMP łącznie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1"/>
              <c:layout>
                <c:manualLayout>
                  <c:x val="5.7929032525859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4-4DC2-AE3F-6DC4C249EA93}"/>
                </c:ext>
              </c:extLst>
            </c:dLbl>
            <c:dLbl>
              <c:idx val="9"/>
              <c:layout>
                <c:manualLayout>
                  <c:x val="2.8964516262929693E-3"/>
                  <c:y val="-6.920415224913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34-4DC2-AE3F-6DC4C249EA93}"/>
                </c:ext>
              </c:extLst>
            </c:dLbl>
            <c:dLbl>
              <c:idx val="10"/>
              <c:layout>
                <c:manualLayout>
                  <c:x val="4.8274193771549482E-3"/>
                  <c:y val="-2.306805074971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34-4DC2-AE3F-6DC4C249E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'2018 działania_regionami'!$C$8:$C$19</c:f>
              <c:numCache>
                <c:formatCode>General</c:formatCode>
                <c:ptCount val="12"/>
                <c:pt idx="0">
                  <c:v>16</c:v>
                </c:pt>
                <c:pt idx="1">
                  <c:v>5</c:v>
                </c:pt>
                <c:pt idx="2">
                  <c:v>11</c:v>
                </c:pt>
                <c:pt idx="3">
                  <c:v>6</c:v>
                </c:pt>
                <c:pt idx="7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4-4DC2-AE3F-6DC4C249EA93}"/>
            </c:ext>
          </c:extLst>
        </c:ser>
        <c:ser>
          <c:idx val="2"/>
          <c:order val="2"/>
          <c:tx>
            <c:strRef>
              <c:f>'2018 działania_regionami'!$D$7</c:f>
              <c:strCache>
                <c:ptCount val="1"/>
                <c:pt idx="0">
                  <c:v>STA łącznie</c:v>
                </c:pt>
              </c:strCache>
            </c:strRef>
          </c:tx>
          <c:spPr>
            <a:solidFill>
              <a:srgbClr val="8FB4FF"/>
            </a:solidFill>
          </c:spPr>
          <c:invertIfNegative val="0"/>
          <c:dLbls>
            <c:dLbl>
              <c:idx val="0"/>
              <c:layout>
                <c:manualLayout>
                  <c:x val="5.7636883248475251E-3"/>
                  <c:y val="1.94001286217447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34-4DC2-AE3F-6DC4C249EA93}"/>
                </c:ext>
              </c:extLst>
            </c:dLbl>
            <c:dLbl>
              <c:idx val="1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34-4DC2-AE3F-6DC4C249EA93}"/>
                </c:ext>
              </c:extLst>
            </c:dLbl>
            <c:dLbl>
              <c:idx val="2"/>
              <c:layout>
                <c:manualLayout>
                  <c:x val="5.7929032525859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34-4DC2-AE3F-6DC4C249EA93}"/>
                </c:ext>
              </c:extLst>
            </c:dLbl>
            <c:dLbl>
              <c:idx val="3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34-4DC2-AE3F-6DC4C249EA93}"/>
                </c:ext>
              </c:extLst>
            </c:dLbl>
            <c:dLbl>
              <c:idx val="4"/>
              <c:layout>
                <c:manualLayout>
                  <c:x val="3.8619355017239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34-4DC2-AE3F-6DC4C249EA93}"/>
                </c:ext>
              </c:extLst>
            </c:dLbl>
            <c:dLbl>
              <c:idx val="5"/>
              <c:layout>
                <c:manualLayout>
                  <c:x val="8.6893548788788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34-4DC2-AE3F-6DC4C249EA93}"/>
                </c:ext>
              </c:extLst>
            </c:dLbl>
            <c:dLbl>
              <c:idx val="6"/>
              <c:layout>
                <c:manualLayout>
                  <c:x val="7.72387100344784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34-4DC2-AE3F-6DC4C249EA93}"/>
                </c:ext>
              </c:extLst>
            </c:dLbl>
            <c:dLbl>
              <c:idx val="7"/>
              <c:layout>
                <c:manualLayout>
                  <c:x val="6.758387128016928E-3"/>
                  <c:y val="-4.22909378259487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34-4DC2-AE3F-6DC4C249EA93}"/>
                </c:ext>
              </c:extLst>
            </c:dLbl>
            <c:dLbl>
              <c:idx val="8"/>
              <c:layout>
                <c:manualLayout>
                  <c:x val="6.758387128016928E-3"/>
                  <c:y val="-2.306805074971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34-4DC2-AE3F-6DC4C249EA93}"/>
                </c:ext>
              </c:extLst>
            </c:dLbl>
            <c:dLbl>
              <c:idx val="9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34-4DC2-AE3F-6DC4C249EA93}"/>
                </c:ext>
              </c:extLst>
            </c:dLbl>
            <c:dLbl>
              <c:idx val="10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34-4DC2-AE3F-6DC4C249E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'2018 działania_regionami'!$D$8:$D$19</c:f>
              <c:numCache>
                <c:formatCode>General</c:formatCode>
                <c:ptCount val="12"/>
                <c:pt idx="0">
                  <c:v>228</c:v>
                </c:pt>
                <c:pt idx="1">
                  <c:v>428</c:v>
                </c:pt>
                <c:pt idx="2">
                  <c:v>207</c:v>
                </c:pt>
                <c:pt idx="3">
                  <c:v>156</c:v>
                </c:pt>
                <c:pt idx="4">
                  <c:v>167</c:v>
                </c:pt>
                <c:pt idx="5">
                  <c:v>84</c:v>
                </c:pt>
                <c:pt idx="6">
                  <c:v>58</c:v>
                </c:pt>
                <c:pt idx="7">
                  <c:v>21</c:v>
                </c:pt>
                <c:pt idx="8">
                  <c:v>10</c:v>
                </c:pt>
                <c:pt idx="9">
                  <c:v>44</c:v>
                </c:pt>
                <c:pt idx="10">
                  <c:v>56</c:v>
                </c:pt>
                <c:pt idx="1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34-4DC2-AE3F-6DC4C249EA93}"/>
            </c:ext>
          </c:extLst>
        </c:ser>
        <c:ser>
          <c:idx val="3"/>
          <c:order val="3"/>
          <c:tx>
            <c:strRef>
              <c:f>'2018 działania_regionami'!$E$7</c:f>
              <c:strCache>
                <c:ptCount val="1"/>
                <c:pt idx="0">
                  <c:v>STT łącznie</c:v>
                </c:pt>
              </c:strCache>
            </c:strRef>
          </c:tx>
          <c:invertIfNegative val="0"/>
          <c:cat>
            <c:strRef>
              <c:f>'2018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'2018 działania_regionami'!$E$8:$E$19</c:f>
              <c:numCache>
                <c:formatCode>General</c:formatCode>
                <c:ptCount val="12"/>
                <c:pt idx="0">
                  <c:v>236</c:v>
                </c:pt>
                <c:pt idx="1">
                  <c:v>186</c:v>
                </c:pt>
                <c:pt idx="2">
                  <c:v>135</c:v>
                </c:pt>
                <c:pt idx="3">
                  <c:v>88</c:v>
                </c:pt>
                <c:pt idx="4">
                  <c:v>75</c:v>
                </c:pt>
                <c:pt idx="5">
                  <c:v>43</c:v>
                </c:pt>
                <c:pt idx="6">
                  <c:v>23</c:v>
                </c:pt>
                <c:pt idx="7">
                  <c:v>8</c:v>
                </c:pt>
                <c:pt idx="8">
                  <c:v>3</c:v>
                </c:pt>
                <c:pt idx="9">
                  <c:v>25</c:v>
                </c:pt>
                <c:pt idx="10">
                  <c:v>32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34-4DC2-AE3F-6DC4C249E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741120"/>
        <c:axId val="100742656"/>
        <c:axId val="0"/>
      </c:bar3DChart>
      <c:catAx>
        <c:axId val="1007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742656"/>
        <c:crosses val="autoZero"/>
        <c:auto val="1"/>
        <c:lblAlgn val="ctr"/>
        <c:lblOffset val="100"/>
        <c:noMultiLvlLbl val="0"/>
      </c:catAx>
      <c:valAx>
        <c:axId val="10074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4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18596889205287"/>
          <c:y val="2.2503059745221328E-2"/>
          <c:w val="5.4986725640997144E-2"/>
          <c:h val="0.26965749894028862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502864</xdr:colOff>
      <xdr:row>8</xdr:row>
      <xdr:rowOff>145117</xdr:rowOff>
    </xdr:from>
    <xdr:to>
      <xdr:col>29</xdr:col>
      <xdr:colOff>443334</xdr:colOff>
      <xdr:row>40</xdr:row>
      <xdr:rowOff>90348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539750</xdr:colOff>
      <xdr:row>8</xdr:row>
      <xdr:rowOff>95250</xdr:rowOff>
    </xdr:from>
    <xdr:to>
      <xdr:col>60</xdr:col>
      <xdr:colOff>507999</xdr:colOff>
      <xdr:row>49</xdr:row>
      <xdr:rowOff>74084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9</xdr:row>
      <xdr:rowOff>173832</xdr:rowOff>
    </xdr:from>
    <xdr:to>
      <xdr:col>41</xdr:col>
      <xdr:colOff>535780</xdr:colOff>
      <xdr:row>47</xdr:row>
      <xdr:rowOff>119063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309563</xdr:colOff>
      <xdr:row>11</xdr:row>
      <xdr:rowOff>147637</xdr:rowOff>
    </xdr:from>
    <xdr:to>
      <xdr:col>34</xdr:col>
      <xdr:colOff>595312</xdr:colOff>
      <xdr:row>49</xdr:row>
      <xdr:rowOff>23811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537881</xdr:colOff>
      <xdr:row>24</xdr:row>
      <xdr:rowOff>112059</xdr:rowOff>
    </xdr:from>
    <xdr:to>
      <xdr:col>20</xdr:col>
      <xdr:colOff>728382</xdr:colOff>
      <xdr:row>46</xdr:row>
      <xdr:rowOff>67235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FB4FF"/>
  </sheetPr>
  <dimension ref="A1:B8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2" sqref="B32"/>
    </sheetView>
  </sheetViews>
  <sheetFormatPr defaultRowHeight="12.75" x14ac:dyDescent="0.2"/>
  <cols>
    <col min="1" max="1" width="18.85546875" style="43" customWidth="1"/>
    <col min="2" max="2" width="107.5703125" style="43" customWidth="1"/>
    <col min="3" max="16384" width="9.140625" style="43"/>
  </cols>
  <sheetData>
    <row r="1" spans="1:2" x14ac:dyDescent="0.2">
      <c r="A1" s="53" t="s">
        <v>59</v>
      </c>
      <c r="B1" s="53" t="s">
        <v>60</v>
      </c>
    </row>
    <row r="2" spans="1:2" ht="51" x14ac:dyDescent="0.2">
      <c r="A2" s="54" t="s">
        <v>411</v>
      </c>
      <c r="B2" s="10" t="s">
        <v>412</v>
      </c>
    </row>
    <row r="3" spans="1:2" s="11" customFormat="1" x14ac:dyDescent="0.25">
      <c r="A3" s="54" t="s">
        <v>61</v>
      </c>
      <c r="B3" s="44" t="s">
        <v>62</v>
      </c>
    </row>
    <row r="4" spans="1:2" s="11" customFormat="1" x14ac:dyDescent="0.25">
      <c r="A4" s="41" t="s">
        <v>63</v>
      </c>
      <c r="B4" s="44" t="s">
        <v>68</v>
      </c>
    </row>
    <row r="5" spans="1:2" s="11" customFormat="1" x14ac:dyDescent="0.25">
      <c r="A5" s="41" t="s">
        <v>413</v>
      </c>
      <c r="B5" s="44" t="s">
        <v>414</v>
      </c>
    </row>
    <row r="6" spans="1:2" x14ac:dyDescent="0.2">
      <c r="A6" s="54" t="s">
        <v>64</v>
      </c>
      <c r="B6" s="44" t="s">
        <v>65</v>
      </c>
    </row>
    <row r="7" spans="1:2" ht="25.5" x14ac:dyDescent="0.2">
      <c r="A7" s="41" t="s">
        <v>66</v>
      </c>
      <c r="B7" s="13" t="s">
        <v>69</v>
      </c>
    </row>
    <row r="8" spans="1:2" ht="38.25" x14ac:dyDescent="0.2">
      <c r="A8" s="41" t="s">
        <v>67</v>
      </c>
      <c r="B8" s="13" t="s">
        <v>70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FB4FF"/>
  </sheetPr>
  <dimension ref="A1:R88"/>
  <sheetViews>
    <sheetView tabSelected="1" zoomScale="85" zoomScaleNormal="85" workbookViewId="0">
      <pane ySplit="8" topLeftCell="A9" activePane="bottomLeft" state="frozen"/>
      <selection pane="bottomLeft" activeCell="D5" sqref="D5"/>
    </sheetView>
  </sheetViews>
  <sheetFormatPr defaultRowHeight="12.75" x14ac:dyDescent="0.2"/>
  <cols>
    <col min="1" max="1" width="9.140625" style="9"/>
    <col min="2" max="2" width="28.85546875" style="9" bestFit="1" customWidth="1"/>
    <col min="3" max="3" width="53.85546875" style="9" customWidth="1"/>
    <col min="4" max="5" width="12" style="18" customWidth="1"/>
    <col min="6" max="6" width="12" style="9" customWidth="1"/>
    <col min="7" max="8" width="12" style="55" customWidth="1"/>
    <col min="9" max="11" width="12" style="18" customWidth="1"/>
    <col min="12" max="12" width="12" style="9" customWidth="1"/>
    <col min="13" max="14" width="12" style="18" customWidth="1"/>
    <col min="15" max="18" width="12" style="9" customWidth="1"/>
    <col min="19" max="16384" width="9.140625" style="9"/>
  </cols>
  <sheetData>
    <row r="1" spans="1:18" x14ac:dyDescent="0.2">
      <c r="A1" s="16" t="s">
        <v>415</v>
      </c>
      <c r="G1" s="51"/>
      <c r="H1" s="51"/>
    </row>
    <row r="2" spans="1:18" x14ac:dyDescent="0.2">
      <c r="A2" s="19" t="s">
        <v>416</v>
      </c>
      <c r="G2" s="51"/>
      <c r="H2" s="51"/>
    </row>
    <row r="3" spans="1:18" s="51" customFormat="1" x14ac:dyDescent="0.2">
      <c r="A3" s="19" t="s">
        <v>417</v>
      </c>
      <c r="D3" s="18"/>
      <c r="E3" s="18"/>
      <c r="I3" s="18"/>
      <c r="J3" s="18"/>
      <c r="K3" s="18"/>
      <c r="M3" s="18"/>
      <c r="N3" s="18"/>
    </row>
    <row r="4" spans="1:18" x14ac:dyDescent="0.2">
      <c r="A4" s="19" t="s">
        <v>418</v>
      </c>
      <c r="G4" s="51"/>
      <c r="H4" s="51"/>
    </row>
    <row r="5" spans="1:18" x14ac:dyDescent="0.2">
      <c r="A5" s="19" t="s">
        <v>419</v>
      </c>
      <c r="G5" s="51"/>
      <c r="H5" s="51"/>
    </row>
    <row r="6" spans="1:18" x14ac:dyDescent="0.2">
      <c r="G6" s="51"/>
      <c r="H6" s="51"/>
    </row>
    <row r="7" spans="1:18" x14ac:dyDescent="0.2">
      <c r="G7" s="51"/>
      <c r="H7" s="51"/>
    </row>
    <row r="8" spans="1:18" s="24" customFormat="1" ht="56.25" customHeight="1" x14ac:dyDescent="0.2">
      <c r="A8" s="23" t="s">
        <v>198</v>
      </c>
      <c r="B8" s="23" t="s">
        <v>196</v>
      </c>
      <c r="C8" s="28" t="s">
        <v>197</v>
      </c>
      <c r="D8" s="28" t="s">
        <v>279</v>
      </c>
      <c r="E8" s="28" t="s">
        <v>278</v>
      </c>
      <c r="F8" s="28" t="s">
        <v>420</v>
      </c>
      <c r="G8" s="28" t="s">
        <v>421</v>
      </c>
      <c r="H8" s="28" t="s">
        <v>422</v>
      </c>
      <c r="I8" s="28" t="s">
        <v>423</v>
      </c>
      <c r="J8" s="28" t="s">
        <v>200</v>
      </c>
      <c r="K8" s="28" t="s">
        <v>199</v>
      </c>
      <c r="L8" s="28" t="s">
        <v>71</v>
      </c>
      <c r="M8" s="28" t="s">
        <v>202</v>
      </c>
      <c r="N8" s="28" t="s">
        <v>201</v>
      </c>
      <c r="O8" s="28" t="s">
        <v>72</v>
      </c>
      <c r="P8" s="28" t="s">
        <v>342</v>
      </c>
      <c r="Q8" s="28" t="s">
        <v>341</v>
      </c>
      <c r="R8" s="28" t="s">
        <v>343</v>
      </c>
    </row>
    <row r="9" spans="1:18" x14ac:dyDescent="0.2">
      <c r="A9" s="12" t="s">
        <v>0</v>
      </c>
      <c r="B9" s="20" t="s">
        <v>1</v>
      </c>
      <c r="C9" s="20" t="s">
        <v>346</v>
      </c>
      <c r="D9" s="29">
        <v>2</v>
      </c>
      <c r="E9" s="29">
        <v>55</v>
      </c>
      <c r="F9" s="56">
        <f t="shared" ref="F9:F71" si="0">SUM(D9:E9)</f>
        <v>57</v>
      </c>
      <c r="G9" s="39"/>
      <c r="H9" s="39">
        <v>2</v>
      </c>
      <c r="I9" s="56">
        <f t="shared" ref="I9:I71" si="1">SUM(G9:H9)</f>
        <v>2</v>
      </c>
      <c r="J9" s="29">
        <v>28</v>
      </c>
      <c r="K9" s="29">
        <v>26</v>
      </c>
      <c r="L9" s="56">
        <f t="shared" ref="L9:L68" si="2">SUM(J9+K9)</f>
        <v>54</v>
      </c>
      <c r="M9" s="29">
        <v>24</v>
      </c>
      <c r="N9" s="29">
        <v>37</v>
      </c>
      <c r="O9" s="56">
        <f t="shared" ref="O9:O68" si="3">SUM(M9+N9)</f>
        <v>61</v>
      </c>
      <c r="P9" s="59">
        <f t="shared" ref="P9:P68" si="4">SUM(D9+G9+J9+M9)</f>
        <v>54</v>
      </c>
      <c r="Q9" s="59">
        <f t="shared" ref="Q9:Q68" si="5">SUM(E9+H9+K9+N9)</f>
        <v>120</v>
      </c>
      <c r="R9" s="58">
        <f>SUM(P9+Q9)</f>
        <v>174</v>
      </c>
    </row>
    <row r="10" spans="1:18" x14ac:dyDescent="0.2">
      <c r="A10" s="12" t="s">
        <v>2</v>
      </c>
      <c r="B10" s="20" t="s">
        <v>3</v>
      </c>
      <c r="C10" s="20" t="s">
        <v>347</v>
      </c>
      <c r="D10" s="29"/>
      <c r="E10" s="29">
        <v>15</v>
      </c>
      <c r="F10" s="56">
        <f t="shared" si="0"/>
        <v>15</v>
      </c>
      <c r="G10" s="39"/>
      <c r="H10" s="39"/>
      <c r="I10" s="56"/>
      <c r="J10" s="29">
        <v>12</v>
      </c>
      <c r="K10" s="29">
        <v>20</v>
      </c>
      <c r="L10" s="56">
        <f t="shared" si="2"/>
        <v>32</v>
      </c>
      <c r="M10" s="29">
        <v>3</v>
      </c>
      <c r="N10" s="29">
        <v>7</v>
      </c>
      <c r="O10" s="56">
        <f t="shared" si="3"/>
        <v>10</v>
      </c>
      <c r="P10" s="59">
        <f t="shared" si="4"/>
        <v>15</v>
      </c>
      <c r="Q10" s="59">
        <f t="shared" si="5"/>
        <v>42</v>
      </c>
      <c r="R10" s="58">
        <f t="shared" ref="R9:R68" si="6">SUM(P10+Q10)</f>
        <v>57</v>
      </c>
    </row>
    <row r="11" spans="1:18" x14ac:dyDescent="0.2">
      <c r="A11" s="12" t="s">
        <v>4</v>
      </c>
      <c r="B11" s="20" t="s">
        <v>203</v>
      </c>
      <c r="C11" s="20" t="s">
        <v>348</v>
      </c>
      <c r="D11" s="29"/>
      <c r="E11" s="29"/>
      <c r="F11" s="56"/>
      <c r="G11" s="39"/>
      <c r="H11" s="39"/>
      <c r="I11" s="56"/>
      <c r="J11" s="29">
        <v>1</v>
      </c>
      <c r="K11" s="29"/>
      <c r="L11" s="56">
        <f t="shared" si="2"/>
        <v>1</v>
      </c>
      <c r="M11" s="29">
        <v>2</v>
      </c>
      <c r="N11" s="29">
        <v>1</v>
      </c>
      <c r="O11" s="56">
        <f t="shared" si="3"/>
        <v>3</v>
      </c>
      <c r="P11" s="59">
        <f t="shared" si="4"/>
        <v>3</v>
      </c>
      <c r="Q11" s="59">
        <f t="shared" si="5"/>
        <v>1</v>
      </c>
      <c r="R11" s="58">
        <f t="shared" si="6"/>
        <v>4</v>
      </c>
    </row>
    <row r="12" spans="1:18" x14ac:dyDescent="0.2">
      <c r="A12" s="12" t="s">
        <v>5</v>
      </c>
      <c r="B12" s="20" t="s">
        <v>6</v>
      </c>
      <c r="C12" s="20" t="s">
        <v>349</v>
      </c>
      <c r="D12" s="29"/>
      <c r="E12" s="29"/>
      <c r="F12" s="56"/>
      <c r="G12" s="39"/>
      <c r="H12" s="39"/>
      <c r="I12" s="56"/>
      <c r="J12" s="29">
        <v>2</v>
      </c>
      <c r="K12" s="29">
        <v>2</v>
      </c>
      <c r="L12" s="56">
        <f t="shared" si="2"/>
        <v>4</v>
      </c>
      <c r="M12" s="29">
        <v>1</v>
      </c>
      <c r="N12" s="29"/>
      <c r="O12" s="56">
        <f t="shared" si="3"/>
        <v>1</v>
      </c>
      <c r="P12" s="59">
        <f t="shared" si="4"/>
        <v>3</v>
      </c>
      <c r="Q12" s="59">
        <f t="shared" si="5"/>
        <v>2</v>
      </c>
      <c r="R12" s="58">
        <f t="shared" si="6"/>
        <v>5</v>
      </c>
    </row>
    <row r="13" spans="1:18" x14ac:dyDescent="0.2">
      <c r="A13" s="12" t="s">
        <v>7</v>
      </c>
      <c r="B13" s="20" t="s">
        <v>204</v>
      </c>
      <c r="C13" s="20" t="s">
        <v>347</v>
      </c>
      <c r="D13" s="29"/>
      <c r="E13" s="29">
        <v>7</v>
      </c>
      <c r="F13" s="56">
        <f t="shared" si="0"/>
        <v>7</v>
      </c>
      <c r="G13" s="39"/>
      <c r="H13" s="39"/>
      <c r="I13" s="56"/>
      <c r="J13" s="29">
        <v>10</v>
      </c>
      <c r="K13" s="29">
        <v>7</v>
      </c>
      <c r="L13" s="56">
        <f t="shared" si="2"/>
        <v>17</v>
      </c>
      <c r="M13" s="29">
        <v>1</v>
      </c>
      <c r="N13" s="29">
        <v>6</v>
      </c>
      <c r="O13" s="56">
        <f t="shared" si="3"/>
        <v>7</v>
      </c>
      <c r="P13" s="59">
        <f t="shared" si="4"/>
        <v>11</v>
      </c>
      <c r="Q13" s="59">
        <f t="shared" si="5"/>
        <v>20</v>
      </c>
      <c r="R13" s="58">
        <f t="shared" si="6"/>
        <v>31</v>
      </c>
    </row>
    <row r="14" spans="1:18" x14ac:dyDescent="0.2">
      <c r="A14" s="12" t="s">
        <v>8</v>
      </c>
      <c r="B14" s="20" t="s">
        <v>205</v>
      </c>
      <c r="C14" s="20" t="s">
        <v>346</v>
      </c>
      <c r="D14" s="29">
        <v>3</v>
      </c>
      <c r="E14" s="29">
        <v>41</v>
      </c>
      <c r="F14" s="56">
        <f t="shared" si="0"/>
        <v>44</v>
      </c>
      <c r="G14" s="39"/>
      <c r="H14" s="39"/>
      <c r="I14" s="56"/>
      <c r="J14" s="29">
        <v>16</v>
      </c>
      <c r="K14" s="29">
        <v>17</v>
      </c>
      <c r="L14" s="56">
        <f t="shared" si="2"/>
        <v>33</v>
      </c>
      <c r="M14" s="29">
        <v>24</v>
      </c>
      <c r="N14" s="29">
        <v>25</v>
      </c>
      <c r="O14" s="56">
        <f t="shared" si="3"/>
        <v>49</v>
      </c>
      <c r="P14" s="59">
        <f t="shared" si="4"/>
        <v>43</v>
      </c>
      <c r="Q14" s="59">
        <f t="shared" si="5"/>
        <v>83</v>
      </c>
      <c r="R14" s="58">
        <f t="shared" si="6"/>
        <v>126</v>
      </c>
    </row>
    <row r="15" spans="1:18" x14ac:dyDescent="0.2">
      <c r="A15" s="12" t="s">
        <v>207</v>
      </c>
      <c r="B15" s="20" t="s">
        <v>206</v>
      </c>
      <c r="C15" s="20" t="s">
        <v>345</v>
      </c>
      <c r="D15" s="29"/>
      <c r="E15" s="29"/>
      <c r="F15" s="56"/>
      <c r="G15" s="39"/>
      <c r="H15" s="39"/>
      <c r="I15" s="56"/>
      <c r="J15" s="29">
        <v>1</v>
      </c>
      <c r="K15" s="29"/>
      <c r="L15" s="56">
        <f t="shared" si="2"/>
        <v>1</v>
      </c>
      <c r="M15" s="29"/>
      <c r="N15" s="29">
        <v>1</v>
      </c>
      <c r="O15" s="56">
        <f t="shared" si="3"/>
        <v>1</v>
      </c>
      <c r="P15" s="59">
        <f t="shared" si="4"/>
        <v>1</v>
      </c>
      <c r="Q15" s="59">
        <f t="shared" si="5"/>
        <v>1</v>
      </c>
      <c r="R15" s="58">
        <f t="shared" si="6"/>
        <v>2</v>
      </c>
    </row>
    <row r="16" spans="1:18" x14ac:dyDescent="0.2">
      <c r="A16" s="12" t="s">
        <v>209</v>
      </c>
      <c r="B16" s="20" t="s">
        <v>208</v>
      </c>
      <c r="C16" s="20" t="s">
        <v>348</v>
      </c>
      <c r="D16" s="29"/>
      <c r="E16" s="29"/>
      <c r="F16" s="56"/>
      <c r="G16" s="39"/>
      <c r="H16" s="39"/>
      <c r="I16" s="56"/>
      <c r="J16" s="29">
        <v>1</v>
      </c>
      <c r="K16" s="29">
        <v>2</v>
      </c>
      <c r="L16" s="56">
        <f t="shared" si="2"/>
        <v>3</v>
      </c>
      <c r="M16" s="29"/>
      <c r="N16" s="29">
        <v>1</v>
      </c>
      <c r="O16" s="56">
        <f t="shared" si="3"/>
        <v>1</v>
      </c>
      <c r="P16" s="59">
        <f t="shared" si="4"/>
        <v>1</v>
      </c>
      <c r="Q16" s="59">
        <f t="shared" si="5"/>
        <v>3</v>
      </c>
      <c r="R16" s="58">
        <f t="shared" si="6"/>
        <v>4</v>
      </c>
    </row>
    <row r="17" spans="1:18" x14ac:dyDescent="0.2">
      <c r="A17" s="12" t="s">
        <v>9</v>
      </c>
      <c r="B17" s="20" t="s">
        <v>210</v>
      </c>
      <c r="C17" s="20" t="s">
        <v>348</v>
      </c>
      <c r="D17" s="29"/>
      <c r="E17" s="29"/>
      <c r="F17" s="56"/>
      <c r="G17" s="39"/>
      <c r="H17" s="39"/>
      <c r="I17" s="56"/>
      <c r="J17" s="29">
        <v>6</v>
      </c>
      <c r="K17" s="29">
        <v>11</v>
      </c>
      <c r="L17" s="56">
        <f t="shared" si="2"/>
        <v>17</v>
      </c>
      <c r="M17" s="29"/>
      <c r="N17" s="29">
        <v>2</v>
      </c>
      <c r="O17" s="56">
        <f t="shared" si="3"/>
        <v>2</v>
      </c>
      <c r="P17" s="59">
        <f t="shared" si="4"/>
        <v>6</v>
      </c>
      <c r="Q17" s="59">
        <f t="shared" si="5"/>
        <v>13</v>
      </c>
      <c r="R17" s="58">
        <f t="shared" si="6"/>
        <v>19</v>
      </c>
    </row>
    <row r="18" spans="1:18" x14ac:dyDescent="0.2">
      <c r="A18" s="12" t="s">
        <v>212</v>
      </c>
      <c r="B18" s="20" t="s">
        <v>211</v>
      </c>
      <c r="C18" s="20" t="s">
        <v>345</v>
      </c>
      <c r="D18" s="29">
        <v>1</v>
      </c>
      <c r="E18" s="29">
        <v>6</v>
      </c>
      <c r="F18" s="56">
        <f t="shared" si="0"/>
        <v>7</v>
      </c>
      <c r="G18" s="39"/>
      <c r="H18" s="39"/>
      <c r="I18" s="56"/>
      <c r="J18" s="29">
        <v>6</v>
      </c>
      <c r="K18" s="29">
        <v>8</v>
      </c>
      <c r="L18" s="56">
        <f t="shared" si="2"/>
        <v>14</v>
      </c>
      <c r="M18" s="29">
        <v>3</v>
      </c>
      <c r="N18" s="29">
        <v>6</v>
      </c>
      <c r="O18" s="56">
        <f t="shared" si="3"/>
        <v>9</v>
      </c>
      <c r="P18" s="59">
        <f t="shared" si="4"/>
        <v>10</v>
      </c>
      <c r="Q18" s="59">
        <f t="shared" si="5"/>
        <v>20</v>
      </c>
      <c r="R18" s="58">
        <f t="shared" si="6"/>
        <v>30</v>
      </c>
    </row>
    <row r="19" spans="1:18" x14ac:dyDescent="0.2">
      <c r="A19" s="12" t="s">
        <v>10</v>
      </c>
      <c r="B19" s="20" t="s">
        <v>213</v>
      </c>
      <c r="C19" s="20" t="s">
        <v>347</v>
      </c>
      <c r="D19" s="29">
        <v>2</v>
      </c>
      <c r="E19" s="29">
        <v>24</v>
      </c>
      <c r="F19" s="56">
        <f t="shared" si="0"/>
        <v>26</v>
      </c>
      <c r="G19" s="39"/>
      <c r="H19" s="39"/>
      <c r="I19" s="56"/>
      <c r="J19" s="29">
        <v>31</v>
      </c>
      <c r="K19" s="29">
        <v>28</v>
      </c>
      <c r="L19" s="56">
        <f t="shared" si="2"/>
        <v>59</v>
      </c>
      <c r="M19" s="29">
        <v>4</v>
      </c>
      <c r="N19" s="29">
        <v>10</v>
      </c>
      <c r="O19" s="56">
        <f t="shared" si="3"/>
        <v>14</v>
      </c>
      <c r="P19" s="59">
        <f t="shared" si="4"/>
        <v>37</v>
      </c>
      <c r="Q19" s="59">
        <f t="shared" si="5"/>
        <v>62</v>
      </c>
      <c r="R19" s="58">
        <f t="shared" si="6"/>
        <v>99</v>
      </c>
    </row>
    <row r="20" spans="1:18" x14ac:dyDescent="0.2">
      <c r="A20" s="12" t="s">
        <v>11</v>
      </c>
      <c r="B20" s="20" t="s">
        <v>214</v>
      </c>
      <c r="C20" s="20" t="s">
        <v>350</v>
      </c>
      <c r="D20" s="29"/>
      <c r="E20" s="29"/>
      <c r="F20" s="56"/>
      <c r="G20" s="39"/>
      <c r="H20" s="39"/>
      <c r="I20" s="56"/>
      <c r="J20" s="29">
        <v>4</v>
      </c>
      <c r="K20" s="29">
        <v>5</v>
      </c>
      <c r="L20" s="56">
        <f t="shared" si="2"/>
        <v>9</v>
      </c>
      <c r="M20" s="29">
        <v>2</v>
      </c>
      <c r="N20" s="29">
        <v>4</v>
      </c>
      <c r="O20" s="56">
        <f t="shared" si="3"/>
        <v>6</v>
      </c>
      <c r="P20" s="59">
        <f t="shared" si="4"/>
        <v>6</v>
      </c>
      <c r="Q20" s="59">
        <f t="shared" si="5"/>
        <v>9</v>
      </c>
      <c r="R20" s="58">
        <f t="shared" si="6"/>
        <v>15</v>
      </c>
    </row>
    <row r="21" spans="1:18" x14ac:dyDescent="0.2">
      <c r="A21" s="12" t="s">
        <v>12</v>
      </c>
      <c r="B21" s="20" t="s">
        <v>13</v>
      </c>
      <c r="C21" s="20" t="s">
        <v>348</v>
      </c>
      <c r="D21" s="29"/>
      <c r="E21" s="29"/>
      <c r="F21" s="56"/>
      <c r="G21" s="39"/>
      <c r="H21" s="39"/>
      <c r="I21" s="56"/>
      <c r="J21" s="29"/>
      <c r="K21" s="29">
        <v>2</v>
      </c>
      <c r="L21" s="56">
        <f t="shared" si="2"/>
        <v>2</v>
      </c>
      <c r="M21" s="29"/>
      <c r="N21" s="29">
        <v>1</v>
      </c>
      <c r="O21" s="56">
        <f t="shared" si="3"/>
        <v>1</v>
      </c>
      <c r="P21" s="59"/>
      <c r="Q21" s="59">
        <f t="shared" si="5"/>
        <v>3</v>
      </c>
      <c r="R21" s="58">
        <f t="shared" si="6"/>
        <v>3</v>
      </c>
    </row>
    <row r="22" spans="1:18" x14ac:dyDescent="0.2">
      <c r="A22" s="12" t="s">
        <v>216</v>
      </c>
      <c r="B22" s="20" t="s">
        <v>215</v>
      </c>
      <c r="C22" s="20" t="s">
        <v>351</v>
      </c>
      <c r="D22" s="29"/>
      <c r="E22" s="29"/>
      <c r="F22" s="56"/>
      <c r="G22" s="39"/>
      <c r="H22" s="39"/>
      <c r="I22" s="56"/>
      <c r="J22" s="29"/>
      <c r="K22" s="29">
        <v>1</v>
      </c>
      <c r="L22" s="56">
        <f t="shared" si="2"/>
        <v>1</v>
      </c>
      <c r="M22" s="29"/>
      <c r="N22" s="29"/>
      <c r="O22" s="56"/>
      <c r="P22" s="59"/>
      <c r="Q22" s="59">
        <f t="shared" si="5"/>
        <v>1</v>
      </c>
      <c r="R22" s="58">
        <f t="shared" si="6"/>
        <v>1</v>
      </c>
    </row>
    <row r="23" spans="1:18" x14ac:dyDescent="0.2">
      <c r="A23" s="12" t="s">
        <v>14</v>
      </c>
      <c r="B23" s="20" t="s">
        <v>217</v>
      </c>
      <c r="C23" s="20" t="s">
        <v>345</v>
      </c>
      <c r="D23" s="29"/>
      <c r="E23" s="29">
        <v>32</v>
      </c>
      <c r="F23" s="56">
        <f t="shared" si="0"/>
        <v>32</v>
      </c>
      <c r="G23" s="39"/>
      <c r="H23" s="39"/>
      <c r="I23" s="56"/>
      <c r="J23" s="29">
        <v>25</v>
      </c>
      <c r="K23" s="29">
        <v>27</v>
      </c>
      <c r="L23" s="56">
        <f t="shared" si="2"/>
        <v>52</v>
      </c>
      <c r="M23" s="29">
        <v>4</v>
      </c>
      <c r="N23" s="29">
        <v>8</v>
      </c>
      <c r="O23" s="56">
        <f t="shared" si="3"/>
        <v>12</v>
      </c>
      <c r="P23" s="59">
        <f t="shared" si="4"/>
        <v>29</v>
      </c>
      <c r="Q23" s="59">
        <f t="shared" si="5"/>
        <v>67</v>
      </c>
      <c r="R23" s="58">
        <f t="shared" si="6"/>
        <v>96</v>
      </c>
    </row>
    <row r="24" spans="1:18" x14ac:dyDescent="0.2">
      <c r="A24" s="12" t="s">
        <v>221</v>
      </c>
      <c r="B24" s="20" t="s">
        <v>220</v>
      </c>
      <c r="C24" s="20" t="s">
        <v>348</v>
      </c>
      <c r="D24" s="29"/>
      <c r="E24" s="29">
        <v>1</v>
      </c>
      <c r="F24" s="56">
        <f t="shared" si="0"/>
        <v>1</v>
      </c>
      <c r="G24" s="39"/>
      <c r="H24" s="39"/>
      <c r="I24" s="56"/>
      <c r="J24" s="29"/>
      <c r="K24" s="29"/>
      <c r="L24" s="56"/>
      <c r="M24" s="29"/>
      <c r="N24" s="29">
        <v>1</v>
      </c>
      <c r="O24" s="56">
        <f t="shared" si="3"/>
        <v>1</v>
      </c>
      <c r="P24" s="59"/>
      <c r="Q24" s="59">
        <f t="shared" si="5"/>
        <v>2</v>
      </c>
      <c r="R24" s="58">
        <f t="shared" si="6"/>
        <v>2</v>
      </c>
    </row>
    <row r="25" spans="1:18" x14ac:dyDescent="0.2">
      <c r="A25" s="12" t="s">
        <v>15</v>
      </c>
      <c r="B25" s="20" t="s">
        <v>218</v>
      </c>
      <c r="C25" s="20" t="s">
        <v>348</v>
      </c>
      <c r="D25" s="29"/>
      <c r="E25" s="29">
        <v>2</v>
      </c>
      <c r="F25" s="56">
        <f t="shared" si="0"/>
        <v>2</v>
      </c>
      <c r="G25" s="39"/>
      <c r="H25" s="39"/>
      <c r="I25" s="56"/>
      <c r="J25" s="29">
        <v>1</v>
      </c>
      <c r="K25" s="29">
        <v>1</v>
      </c>
      <c r="L25" s="56">
        <f t="shared" si="2"/>
        <v>2</v>
      </c>
      <c r="M25" s="29"/>
      <c r="N25" s="29">
        <v>2</v>
      </c>
      <c r="O25" s="56">
        <f t="shared" si="3"/>
        <v>2</v>
      </c>
      <c r="P25" s="59">
        <f t="shared" si="4"/>
        <v>1</v>
      </c>
      <c r="Q25" s="59">
        <f t="shared" si="5"/>
        <v>5</v>
      </c>
      <c r="R25" s="58">
        <f t="shared" si="6"/>
        <v>6</v>
      </c>
    </row>
    <row r="26" spans="1:18" x14ac:dyDescent="0.2">
      <c r="A26" s="12" t="s">
        <v>16</v>
      </c>
      <c r="B26" s="20" t="s">
        <v>219</v>
      </c>
      <c r="C26" s="20" t="s">
        <v>348</v>
      </c>
      <c r="D26" s="29"/>
      <c r="E26" s="29">
        <v>1</v>
      </c>
      <c r="F26" s="56">
        <f t="shared" si="0"/>
        <v>1</v>
      </c>
      <c r="G26" s="39"/>
      <c r="H26" s="39"/>
      <c r="I26" s="56"/>
      <c r="J26" s="29"/>
      <c r="K26" s="29"/>
      <c r="L26" s="56"/>
      <c r="M26" s="29"/>
      <c r="N26" s="29"/>
      <c r="O26" s="56"/>
      <c r="P26" s="59"/>
      <c r="Q26" s="59">
        <f t="shared" si="5"/>
        <v>1</v>
      </c>
      <c r="R26" s="58">
        <f t="shared" si="6"/>
        <v>1</v>
      </c>
    </row>
    <row r="27" spans="1:18" s="51" customFormat="1" x14ac:dyDescent="0.2">
      <c r="A27" s="41" t="s">
        <v>424</v>
      </c>
      <c r="B27" s="20" t="s">
        <v>429</v>
      </c>
      <c r="C27" s="20" t="s">
        <v>351</v>
      </c>
      <c r="D27" s="29"/>
      <c r="E27" s="29">
        <v>4</v>
      </c>
      <c r="F27" s="56">
        <f t="shared" si="0"/>
        <v>4</v>
      </c>
      <c r="G27" s="39"/>
      <c r="H27" s="39"/>
      <c r="I27" s="56"/>
      <c r="J27" s="29">
        <v>1</v>
      </c>
      <c r="K27" s="29"/>
      <c r="L27" s="56">
        <f t="shared" si="2"/>
        <v>1</v>
      </c>
      <c r="M27" s="29"/>
      <c r="N27" s="29">
        <v>3</v>
      </c>
      <c r="O27" s="56">
        <f t="shared" si="3"/>
        <v>3</v>
      </c>
      <c r="P27" s="59">
        <f t="shared" si="4"/>
        <v>1</v>
      </c>
      <c r="Q27" s="59">
        <f t="shared" si="5"/>
        <v>7</v>
      </c>
      <c r="R27" s="58">
        <f t="shared" si="6"/>
        <v>8</v>
      </c>
    </row>
    <row r="28" spans="1:18" x14ac:dyDescent="0.2">
      <c r="A28" s="12" t="s">
        <v>17</v>
      </c>
      <c r="B28" s="20" t="s">
        <v>222</v>
      </c>
      <c r="C28" s="20" t="s">
        <v>352</v>
      </c>
      <c r="D28" s="29"/>
      <c r="E28" s="29">
        <v>22</v>
      </c>
      <c r="F28" s="56">
        <f t="shared" si="0"/>
        <v>22</v>
      </c>
      <c r="G28" s="39"/>
      <c r="H28" s="39">
        <v>1</v>
      </c>
      <c r="I28" s="56">
        <f t="shared" si="1"/>
        <v>1</v>
      </c>
      <c r="J28" s="29">
        <v>5</v>
      </c>
      <c r="K28" s="29">
        <v>10</v>
      </c>
      <c r="L28" s="56">
        <f t="shared" si="2"/>
        <v>15</v>
      </c>
      <c r="M28" s="29">
        <v>7</v>
      </c>
      <c r="N28" s="29">
        <v>8</v>
      </c>
      <c r="O28" s="56">
        <f t="shared" si="3"/>
        <v>15</v>
      </c>
      <c r="P28" s="59">
        <f t="shared" si="4"/>
        <v>12</v>
      </c>
      <c r="Q28" s="59">
        <f t="shared" si="5"/>
        <v>41</v>
      </c>
      <c r="R28" s="58">
        <f t="shared" si="6"/>
        <v>53</v>
      </c>
    </row>
    <row r="29" spans="1:18" x14ac:dyDescent="0.2">
      <c r="A29" s="12" t="s">
        <v>18</v>
      </c>
      <c r="B29" s="20" t="s">
        <v>223</v>
      </c>
      <c r="C29" s="20" t="s">
        <v>348</v>
      </c>
      <c r="D29" s="29"/>
      <c r="E29" s="29">
        <v>1</v>
      </c>
      <c r="F29" s="56">
        <f t="shared" si="0"/>
        <v>1</v>
      </c>
      <c r="G29" s="39"/>
      <c r="H29" s="39"/>
      <c r="I29" s="56"/>
      <c r="J29" s="29"/>
      <c r="K29" s="29">
        <v>1</v>
      </c>
      <c r="L29" s="56">
        <f t="shared" si="2"/>
        <v>1</v>
      </c>
      <c r="M29" s="29"/>
      <c r="N29" s="29"/>
      <c r="O29" s="56"/>
      <c r="P29" s="59"/>
      <c r="Q29" s="59">
        <f t="shared" si="5"/>
        <v>2</v>
      </c>
      <c r="R29" s="58">
        <f t="shared" si="6"/>
        <v>2</v>
      </c>
    </row>
    <row r="30" spans="1:18" x14ac:dyDescent="0.2">
      <c r="A30" s="12" t="s">
        <v>19</v>
      </c>
      <c r="B30" s="20" t="s">
        <v>224</v>
      </c>
      <c r="C30" s="20" t="s">
        <v>352</v>
      </c>
      <c r="D30" s="29">
        <v>3</v>
      </c>
      <c r="E30" s="29">
        <v>38</v>
      </c>
      <c r="F30" s="56">
        <f t="shared" si="0"/>
        <v>41</v>
      </c>
      <c r="G30" s="39"/>
      <c r="H30" s="39"/>
      <c r="I30" s="56"/>
      <c r="J30" s="29">
        <v>16</v>
      </c>
      <c r="K30" s="29">
        <v>6</v>
      </c>
      <c r="L30" s="56">
        <f t="shared" si="2"/>
        <v>22</v>
      </c>
      <c r="M30" s="29">
        <v>8</v>
      </c>
      <c r="N30" s="29">
        <v>16</v>
      </c>
      <c r="O30" s="56">
        <f t="shared" si="3"/>
        <v>24</v>
      </c>
      <c r="P30" s="59">
        <f t="shared" si="4"/>
        <v>27</v>
      </c>
      <c r="Q30" s="59">
        <f t="shared" si="5"/>
        <v>60</v>
      </c>
      <c r="R30" s="58">
        <f t="shared" si="6"/>
        <v>87</v>
      </c>
    </row>
    <row r="31" spans="1:18" x14ac:dyDescent="0.2">
      <c r="A31" s="12" t="s">
        <v>226</v>
      </c>
      <c r="B31" s="20" t="s">
        <v>225</v>
      </c>
      <c r="C31" s="20" t="s">
        <v>351</v>
      </c>
      <c r="D31" s="29"/>
      <c r="E31" s="29">
        <v>2</v>
      </c>
      <c r="F31" s="56">
        <f t="shared" si="0"/>
        <v>2</v>
      </c>
      <c r="G31" s="39"/>
      <c r="H31" s="39"/>
      <c r="I31" s="56"/>
      <c r="J31" s="29">
        <v>8</v>
      </c>
      <c r="K31" s="29">
        <v>2</v>
      </c>
      <c r="L31" s="56">
        <f t="shared" si="2"/>
        <v>10</v>
      </c>
      <c r="M31" s="29"/>
      <c r="N31" s="29">
        <v>1</v>
      </c>
      <c r="O31" s="56">
        <f t="shared" si="3"/>
        <v>1</v>
      </c>
      <c r="P31" s="59">
        <f t="shared" si="4"/>
        <v>8</v>
      </c>
      <c r="Q31" s="59">
        <f t="shared" si="5"/>
        <v>5</v>
      </c>
      <c r="R31" s="58">
        <f t="shared" si="6"/>
        <v>13</v>
      </c>
    </row>
    <row r="32" spans="1:18" x14ac:dyDescent="0.2">
      <c r="A32" s="12" t="s">
        <v>353</v>
      </c>
      <c r="B32" s="20" t="s">
        <v>354</v>
      </c>
      <c r="C32" s="20" t="s">
        <v>351</v>
      </c>
      <c r="D32" s="29"/>
      <c r="E32" s="29"/>
      <c r="F32" s="56"/>
      <c r="G32" s="39"/>
      <c r="H32" s="39"/>
      <c r="I32" s="56"/>
      <c r="J32" s="29">
        <v>3</v>
      </c>
      <c r="K32" s="29"/>
      <c r="L32" s="56">
        <f t="shared" si="2"/>
        <v>3</v>
      </c>
      <c r="M32" s="29"/>
      <c r="N32" s="29">
        <v>3</v>
      </c>
      <c r="O32" s="56">
        <f t="shared" si="3"/>
        <v>3</v>
      </c>
      <c r="P32" s="59">
        <f t="shared" si="4"/>
        <v>3</v>
      </c>
      <c r="Q32" s="59">
        <f t="shared" si="5"/>
        <v>3</v>
      </c>
      <c r="R32" s="58">
        <f t="shared" si="6"/>
        <v>6</v>
      </c>
    </row>
    <row r="33" spans="1:18" x14ac:dyDescent="0.2">
      <c r="A33" s="12" t="s">
        <v>20</v>
      </c>
      <c r="B33" s="20" t="s">
        <v>227</v>
      </c>
      <c r="C33" s="20" t="s">
        <v>347</v>
      </c>
      <c r="D33" s="29">
        <v>1</v>
      </c>
      <c r="E33" s="29">
        <v>30</v>
      </c>
      <c r="F33" s="56">
        <f t="shared" si="0"/>
        <v>31</v>
      </c>
      <c r="G33" s="39">
        <v>1</v>
      </c>
      <c r="H33" s="39">
        <v>3</v>
      </c>
      <c r="I33" s="56">
        <f t="shared" si="1"/>
        <v>4</v>
      </c>
      <c r="J33" s="29">
        <v>32</v>
      </c>
      <c r="K33" s="29">
        <v>41</v>
      </c>
      <c r="L33" s="56">
        <f t="shared" si="2"/>
        <v>73</v>
      </c>
      <c r="M33" s="29">
        <v>28</v>
      </c>
      <c r="N33" s="29">
        <v>23</v>
      </c>
      <c r="O33" s="56">
        <f t="shared" si="3"/>
        <v>51</v>
      </c>
      <c r="P33" s="59">
        <f t="shared" si="4"/>
        <v>62</v>
      </c>
      <c r="Q33" s="59">
        <f t="shared" si="5"/>
        <v>97</v>
      </c>
      <c r="R33" s="58">
        <f t="shared" si="6"/>
        <v>159</v>
      </c>
    </row>
    <row r="34" spans="1:18" s="51" customFormat="1" x14ac:dyDescent="0.2">
      <c r="A34" s="41" t="s">
        <v>430</v>
      </c>
      <c r="B34" s="20" t="s">
        <v>431</v>
      </c>
      <c r="C34" s="20" t="s">
        <v>351</v>
      </c>
      <c r="D34" s="29"/>
      <c r="E34" s="29"/>
      <c r="F34" s="56"/>
      <c r="G34" s="39"/>
      <c r="H34" s="39"/>
      <c r="I34" s="56"/>
      <c r="J34" s="29">
        <v>1</v>
      </c>
      <c r="K34" s="29"/>
      <c r="L34" s="56">
        <f t="shared" si="2"/>
        <v>1</v>
      </c>
      <c r="M34" s="29"/>
      <c r="N34" s="29"/>
      <c r="O34" s="56"/>
      <c r="P34" s="59">
        <f t="shared" si="4"/>
        <v>1</v>
      </c>
      <c r="Q34" s="59"/>
      <c r="R34" s="58">
        <f t="shared" si="6"/>
        <v>1</v>
      </c>
    </row>
    <row r="35" spans="1:18" s="51" customFormat="1" x14ac:dyDescent="0.2">
      <c r="A35" s="41" t="s">
        <v>425</v>
      </c>
      <c r="B35" s="20" t="s">
        <v>432</v>
      </c>
      <c r="C35" s="20" t="s">
        <v>351</v>
      </c>
      <c r="D35" s="29"/>
      <c r="E35" s="29">
        <v>2</v>
      </c>
      <c r="F35" s="56">
        <f t="shared" si="0"/>
        <v>2</v>
      </c>
      <c r="G35" s="39"/>
      <c r="H35" s="39"/>
      <c r="I35" s="56"/>
      <c r="J35" s="29">
        <v>2</v>
      </c>
      <c r="K35" s="29"/>
      <c r="L35" s="56">
        <f t="shared" si="2"/>
        <v>2</v>
      </c>
      <c r="M35" s="29"/>
      <c r="N35" s="29"/>
      <c r="O35" s="56"/>
      <c r="P35" s="59">
        <f t="shared" si="4"/>
        <v>2</v>
      </c>
      <c r="Q35" s="59">
        <f t="shared" si="5"/>
        <v>2</v>
      </c>
      <c r="R35" s="58">
        <f t="shared" si="6"/>
        <v>4</v>
      </c>
    </row>
    <row r="36" spans="1:18" x14ac:dyDescent="0.2">
      <c r="A36" s="12" t="s">
        <v>21</v>
      </c>
      <c r="B36" s="20" t="s">
        <v>228</v>
      </c>
      <c r="C36" s="20" t="s">
        <v>348</v>
      </c>
      <c r="D36" s="29"/>
      <c r="E36" s="29">
        <v>3</v>
      </c>
      <c r="F36" s="56">
        <f t="shared" si="0"/>
        <v>3</v>
      </c>
      <c r="G36" s="39"/>
      <c r="H36" s="39"/>
      <c r="I36" s="56"/>
      <c r="J36" s="29">
        <v>3</v>
      </c>
      <c r="K36" s="29">
        <v>1</v>
      </c>
      <c r="L36" s="56">
        <f t="shared" si="2"/>
        <v>4</v>
      </c>
      <c r="M36" s="29"/>
      <c r="N36" s="29"/>
      <c r="O36" s="56"/>
      <c r="P36" s="59">
        <f t="shared" si="4"/>
        <v>3</v>
      </c>
      <c r="Q36" s="59">
        <f t="shared" si="5"/>
        <v>4</v>
      </c>
      <c r="R36" s="58">
        <f t="shared" si="6"/>
        <v>7</v>
      </c>
    </row>
    <row r="37" spans="1:18" x14ac:dyDescent="0.2">
      <c r="A37" s="12" t="s">
        <v>22</v>
      </c>
      <c r="B37" s="20" t="s">
        <v>229</v>
      </c>
      <c r="C37" s="20" t="s">
        <v>349</v>
      </c>
      <c r="D37" s="29"/>
      <c r="E37" s="29"/>
      <c r="F37" s="56"/>
      <c r="G37" s="39"/>
      <c r="H37" s="39"/>
      <c r="I37" s="56"/>
      <c r="J37" s="29"/>
      <c r="K37" s="29"/>
      <c r="L37" s="56"/>
      <c r="M37" s="29"/>
      <c r="N37" s="29">
        <v>2</v>
      </c>
      <c r="O37" s="56">
        <f t="shared" si="3"/>
        <v>2</v>
      </c>
      <c r="P37" s="59"/>
      <c r="Q37" s="59">
        <f t="shared" si="5"/>
        <v>2</v>
      </c>
      <c r="R37" s="58">
        <f t="shared" si="6"/>
        <v>2</v>
      </c>
    </row>
    <row r="38" spans="1:18" x14ac:dyDescent="0.2">
      <c r="A38" s="12" t="s">
        <v>231</v>
      </c>
      <c r="B38" s="20" t="s">
        <v>230</v>
      </c>
      <c r="C38" s="20" t="s">
        <v>348</v>
      </c>
      <c r="D38" s="29"/>
      <c r="E38" s="29">
        <v>1</v>
      </c>
      <c r="F38" s="56">
        <f t="shared" si="0"/>
        <v>1</v>
      </c>
      <c r="G38" s="39"/>
      <c r="H38" s="39"/>
      <c r="I38" s="56"/>
      <c r="J38" s="29">
        <v>3</v>
      </c>
      <c r="K38" s="29">
        <v>2</v>
      </c>
      <c r="L38" s="56">
        <f t="shared" si="2"/>
        <v>5</v>
      </c>
      <c r="M38" s="29"/>
      <c r="N38" s="29">
        <v>2</v>
      </c>
      <c r="O38" s="56">
        <f t="shared" si="3"/>
        <v>2</v>
      </c>
      <c r="P38" s="59">
        <f t="shared" si="4"/>
        <v>3</v>
      </c>
      <c r="Q38" s="59">
        <f t="shared" si="5"/>
        <v>5</v>
      </c>
      <c r="R38" s="58">
        <f t="shared" si="6"/>
        <v>8</v>
      </c>
    </row>
    <row r="39" spans="1:18" x14ac:dyDescent="0.2">
      <c r="A39" s="12" t="s">
        <v>23</v>
      </c>
      <c r="B39" s="20" t="s">
        <v>232</v>
      </c>
      <c r="C39" s="20" t="s">
        <v>345</v>
      </c>
      <c r="D39" s="29"/>
      <c r="E39" s="29">
        <v>2</v>
      </c>
      <c r="F39" s="56">
        <f t="shared" si="0"/>
        <v>2</v>
      </c>
      <c r="G39" s="39"/>
      <c r="H39" s="39"/>
      <c r="I39" s="56"/>
      <c r="J39" s="29">
        <v>13</v>
      </c>
      <c r="K39" s="29">
        <v>9</v>
      </c>
      <c r="L39" s="56">
        <f t="shared" si="2"/>
        <v>22</v>
      </c>
      <c r="M39" s="29">
        <v>5</v>
      </c>
      <c r="N39" s="29">
        <v>8</v>
      </c>
      <c r="O39" s="56">
        <f t="shared" si="3"/>
        <v>13</v>
      </c>
      <c r="P39" s="59">
        <f t="shared" si="4"/>
        <v>18</v>
      </c>
      <c r="Q39" s="59">
        <f t="shared" si="5"/>
        <v>19</v>
      </c>
      <c r="R39" s="58">
        <f t="shared" si="6"/>
        <v>37</v>
      </c>
    </row>
    <row r="40" spans="1:18" x14ac:dyDescent="0.2">
      <c r="A40" s="12" t="s">
        <v>24</v>
      </c>
      <c r="B40" s="20" t="s">
        <v>233</v>
      </c>
      <c r="C40" s="20" t="s">
        <v>352</v>
      </c>
      <c r="D40" s="29">
        <v>18</v>
      </c>
      <c r="E40" s="29">
        <v>19</v>
      </c>
      <c r="F40" s="56">
        <f t="shared" si="0"/>
        <v>37</v>
      </c>
      <c r="G40" s="39"/>
      <c r="H40" s="39"/>
      <c r="I40" s="56"/>
      <c r="J40" s="29">
        <v>52</v>
      </c>
      <c r="K40" s="29">
        <v>41</v>
      </c>
      <c r="L40" s="56">
        <f t="shared" si="2"/>
        <v>93</v>
      </c>
      <c r="M40" s="29">
        <v>24</v>
      </c>
      <c r="N40" s="29">
        <v>11</v>
      </c>
      <c r="O40" s="56">
        <f t="shared" si="3"/>
        <v>35</v>
      </c>
      <c r="P40" s="59">
        <f t="shared" si="4"/>
        <v>94</v>
      </c>
      <c r="Q40" s="59">
        <f t="shared" si="5"/>
        <v>71</v>
      </c>
      <c r="R40" s="58">
        <f t="shared" si="6"/>
        <v>165</v>
      </c>
    </row>
    <row r="41" spans="1:18" x14ac:dyDescent="0.2">
      <c r="A41" s="12" t="s">
        <v>25</v>
      </c>
      <c r="B41" s="20" t="s">
        <v>234</v>
      </c>
      <c r="C41" s="20" t="s">
        <v>345</v>
      </c>
      <c r="D41" s="29"/>
      <c r="E41" s="29">
        <v>1</v>
      </c>
      <c r="F41" s="56">
        <f t="shared" si="0"/>
        <v>1</v>
      </c>
      <c r="G41" s="39"/>
      <c r="H41" s="39"/>
      <c r="I41" s="56"/>
      <c r="J41" s="29">
        <v>6</v>
      </c>
      <c r="K41" s="29">
        <v>9</v>
      </c>
      <c r="L41" s="56">
        <f t="shared" si="2"/>
        <v>15</v>
      </c>
      <c r="M41" s="29">
        <v>3</v>
      </c>
      <c r="N41" s="29">
        <v>4</v>
      </c>
      <c r="O41" s="56">
        <f t="shared" si="3"/>
        <v>7</v>
      </c>
      <c r="P41" s="59">
        <f t="shared" si="4"/>
        <v>9</v>
      </c>
      <c r="Q41" s="59">
        <f t="shared" si="5"/>
        <v>14</v>
      </c>
      <c r="R41" s="58">
        <f t="shared" si="6"/>
        <v>23</v>
      </c>
    </row>
    <row r="42" spans="1:18" x14ac:dyDescent="0.2">
      <c r="A42" s="12" t="s">
        <v>355</v>
      </c>
      <c r="B42" s="20" t="s">
        <v>356</v>
      </c>
      <c r="C42" s="20" t="s">
        <v>357</v>
      </c>
      <c r="D42" s="29"/>
      <c r="E42" s="29">
        <v>3</v>
      </c>
      <c r="F42" s="56">
        <f t="shared" si="0"/>
        <v>3</v>
      </c>
      <c r="G42" s="39"/>
      <c r="H42" s="39"/>
      <c r="I42" s="56"/>
      <c r="J42" s="29"/>
      <c r="K42" s="29">
        <v>1</v>
      </c>
      <c r="L42" s="56">
        <f t="shared" si="2"/>
        <v>1</v>
      </c>
      <c r="M42" s="29"/>
      <c r="N42" s="29">
        <v>1</v>
      </c>
      <c r="O42" s="56">
        <f t="shared" si="3"/>
        <v>1</v>
      </c>
      <c r="P42" s="59"/>
      <c r="Q42" s="59">
        <f t="shared" si="5"/>
        <v>5</v>
      </c>
      <c r="R42" s="58">
        <f t="shared" si="6"/>
        <v>5</v>
      </c>
    </row>
    <row r="43" spans="1:18" x14ac:dyDescent="0.2">
      <c r="A43" s="12" t="s">
        <v>358</v>
      </c>
      <c r="B43" s="20" t="s">
        <v>359</v>
      </c>
      <c r="C43" s="20" t="s">
        <v>357</v>
      </c>
      <c r="D43" s="29"/>
      <c r="E43" s="29">
        <v>15</v>
      </c>
      <c r="F43" s="56">
        <f t="shared" si="0"/>
        <v>15</v>
      </c>
      <c r="G43" s="39"/>
      <c r="H43" s="39">
        <v>3</v>
      </c>
      <c r="I43" s="56">
        <f t="shared" si="1"/>
        <v>3</v>
      </c>
      <c r="J43" s="29">
        <v>4</v>
      </c>
      <c r="K43" s="29">
        <v>16</v>
      </c>
      <c r="L43" s="56">
        <f t="shared" si="2"/>
        <v>20</v>
      </c>
      <c r="M43" s="29">
        <v>2</v>
      </c>
      <c r="N43" s="29">
        <v>5</v>
      </c>
      <c r="O43" s="56">
        <f t="shared" si="3"/>
        <v>7</v>
      </c>
      <c r="P43" s="59">
        <f t="shared" si="4"/>
        <v>6</v>
      </c>
      <c r="Q43" s="59">
        <f t="shared" si="5"/>
        <v>39</v>
      </c>
      <c r="R43" s="58">
        <f t="shared" si="6"/>
        <v>45</v>
      </c>
    </row>
    <row r="44" spans="1:18" x14ac:dyDescent="0.2">
      <c r="A44" s="12" t="s">
        <v>26</v>
      </c>
      <c r="B44" s="20" t="s">
        <v>235</v>
      </c>
      <c r="C44" s="20" t="s">
        <v>352</v>
      </c>
      <c r="D44" s="29">
        <v>9</v>
      </c>
      <c r="E44" s="29">
        <v>18</v>
      </c>
      <c r="F44" s="56">
        <f t="shared" si="0"/>
        <v>27</v>
      </c>
      <c r="G44" s="39"/>
      <c r="H44" s="39"/>
      <c r="I44" s="56"/>
      <c r="J44" s="29">
        <v>13</v>
      </c>
      <c r="K44" s="29">
        <v>16</v>
      </c>
      <c r="L44" s="56">
        <f t="shared" si="2"/>
        <v>29</v>
      </c>
      <c r="M44" s="29">
        <v>7</v>
      </c>
      <c r="N44" s="29">
        <v>10</v>
      </c>
      <c r="O44" s="56">
        <f t="shared" si="3"/>
        <v>17</v>
      </c>
      <c r="P44" s="59">
        <f t="shared" si="4"/>
        <v>29</v>
      </c>
      <c r="Q44" s="59">
        <f t="shared" si="5"/>
        <v>44</v>
      </c>
      <c r="R44" s="58">
        <f t="shared" si="6"/>
        <v>73</v>
      </c>
    </row>
    <row r="45" spans="1:18" x14ac:dyDescent="0.2">
      <c r="A45" s="12" t="s">
        <v>27</v>
      </c>
      <c r="B45" s="20" t="s">
        <v>236</v>
      </c>
      <c r="C45" s="20" t="s">
        <v>349</v>
      </c>
      <c r="D45" s="29">
        <v>4</v>
      </c>
      <c r="E45" s="29">
        <v>7</v>
      </c>
      <c r="F45" s="56">
        <f t="shared" si="0"/>
        <v>11</v>
      </c>
      <c r="G45" s="39"/>
      <c r="H45" s="39"/>
      <c r="I45" s="56"/>
      <c r="J45" s="29">
        <v>13</v>
      </c>
      <c r="K45" s="29">
        <v>9</v>
      </c>
      <c r="L45" s="56">
        <f t="shared" si="2"/>
        <v>22</v>
      </c>
      <c r="M45" s="29">
        <v>9</v>
      </c>
      <c r="N45" s="29">
        <v>9</v>
      </c>
      <c r="O45" s="56">
        <f t="shared" si="3"/>
        <v>18</v>
      </c>
      <c r="P45" s="59">
        <f t="shared" si="4"/>
        <v>26</v>
      </c>
      <c r="Q45" s="59">
        <f t="shared" si="5"/>
        <v>25</v>
      </c>
      <c r="R45" s="58">
        <f t="shared" si="6"/>
        <v>51</v>
      </c>
    </row>
    <row r="46" spans="1:18" x14ac:dyDescent="0.2">
      <c r="A46" s="12" t="s">
        <v>238</v>
      </c>
      <c r="B46" s="20" t="s">
        <v>237</v>
      </c>
      <c r="C46" s="20" t="s">
        <v>351</v>
      </c>
      <c r="D46" s="29">
        <v>1</v>
      </c>
      <c r="E46" s="29">
        <v>3</v>
      </c>
      <c r="F46" s="56">
        <f t="shared" si="0"/>
        <v>4</v>
      </c>
      <c r="G46" s="39"/>
      <c r="H46" s="39"/>
      <c r="I46" s="56"/>
      <c r="J46" s="29">
        <v>3</v>
      </c>
      <c r="K46" s="29">
        <v>7</v>
      </c>
      <c r="L46" s="56">
        <f t="shared" si="2"/>
        <v>10</v>
      </c>
      <c r="M46" s="29">
        <v>4</v>
      </c>
      <c r="N46" s="29">
        <v>3</v>
      </c>
      <c r="O46" s="56">
        <f t="shared" si="3"/>
        <v>7</v>
      </c>
      <c r="P46" s="59">
        <f t="shared" si="4"/>
        <v>8</v>
      </c>
      <c r="Q46" s="59">
        <f t="shared" si="5"/>
        <v>13</v>
      </c>
      <c r="R46" s="58">
        <f t="shared" si="6"/>
        <v>21</v>
      </c>
    </row>
    <row r="47" spans="1:18" x14ac:dyDescent="0.2">
      <c r="A47" s="12" t="s">
        <v>28</v>
      </c>
      <c r="B47" s="20" t="s">
        <v>239</v>
      </c>
      <c r="C47" s="20" t="s">
        <v>360</v>
      </c>
      <c r="D47" s="29"/>
      <c r="E47" s="29">
        <v>4</v>
      </c>
      <c r="F47" s="56">
        <f t="shared" si="0"/>
        <v>4</v>
      </c>
      <c r="G47" s="39"/>
      <c r="H47" s="39"/>
      <c r="I47" s="56"/>
      <c r="J47" s="29">
        <v>8</v>
      </c>
      <c r="K47" s="29">
        <v>9</v>
      </c>
      <c r="L47" s="56">
        <f t="shared" si="2"/>
        <v>17</v>
      </c>
      <c r="M47" s="29">
        <v>3</v>
      </c>
      <c r="N47" s="29">
        <v>4</v>
      </c>
      <c r="O47" s="56">
        <f t="shared" si="3"/>
        <v>7</v>
      </c>
      <c r="P47" s="59">
        <f t="shared" si="4"/>
        <v>11</v>
      </c>
      <c r="Q47" s="59">
        <f t="shared" si="5"/>
        <v>17</v>
      </c>
      <c r="R47" s="58">
        <f t="shared" si="6"/>
        <v>28</v>
      </c>
    </row>
    <row r="48" spans="1:18" x14ac:dyDescent="0.2">
      <c r="A48" s="12" t="s">
        <v>241</v>
      </c>
      <c r="B48" s="20" t="s">
        <v>240</v>
      </c>
      <c r="C48" s="20" t="s">
        <v>345</v>
      </c>
      <c r="D48" s="29"/>
      <c r="E48" s="29">
        <v>10</v>
      </c>
      <c r="F48" s="56">
        <f t="shared" si="0"/>
        <v>10</v>
      </c>
      <c r="G48" s="39"/>
      <c r="H48" s="39"/>
      <c r="I48" s="56"/>
      <c r="J48" s="29">
        <v>4</v>
      </c>
      <c r="K48" s="29">
        <v>4</v>
      </c>
      <c r="L48" s="56">
        <f t="shared" si="2"/>
        <v>8</v>
      </c>
      <c r="M48" s="29">
        <v>2</v>
      </c>
      <c r="N48" s="29">
        <v>2</v>
      </c>
      <c r="O48" s="56">
        <f t="shared" si="3"/>
        <v>4</v>
      </c>
      <c r="P48" s="59">
        <f t="shared" si="4"/>
        <v>6</v>
      </c>
      <c r="Q48" s="59">
        <f t="shared" si="5"/>
        <v>16</v>
      </c>
      <c r="R48" s="58">
        <f t="shared" si="6"/>
        <v>22</v>
      </c>
    </row>
    <row r="49" spans="1:18" x14ac:dyDescent="0.2">
      <c r="A49" s="12" t="s">
        <v>29</v>
      </c>
      <c r="B49" s="20" t="s">
        <v>242</v>
      </c>
      <c r="C49" s="20" t="s">
        <v>349</v>
      </c>
      <c r="D49" s="29">
        <v>1</v>
      </c>
      <c r="E49" s="29">
        <v>1</v>
      </c>
      <c r="F49" s="56">
        <f t="shared" si="0"/>
        <v>2</v>
      </c>
      <c r="G49" s="39"/>
      <c r="H49" s="39"/>
      <c r="I49" s="56"/>
      <c r="J49" s="29">
        <v>4</v>
      </c>
      <c r="K49" s="29">
        <v>6</v>
      </c>
      <c r="L49" s="56">
        <f t="shared" si="2"/>
        <v>10</v>
      </c>
      <c r="M49" s="29">
        <v>4</v>
      </c>
      <c r="N49" s="29">
        <v>6</v>
      </c>
      <c r="O49" s="56">
        <f t="shared" si="3"/>
        <v>10</v>
      </c>
      <c r="P49" s="59">
        <f t="shared" si="4"/>
        <v>9</v>
      </c>
      <c r="Q49" s="59">
        <f t="shared" si="5"/>
        <v>13</v>
      </c>
      <c r="R49" s="58">
        <f t="shared" si="6"/>
        <v>22</v>
      </c>
    </row>
    <row r="50" spans="1:18" x14ac:dyDescent="0.2">
      <c r="A50" s="12" t="s">
        <v>30</v>
      </c>
      <c r="B50" s="20" t="s">
        <v>243</v>
      </c>
      <c r="C50" s="20" t="s">
        <v>360</v>
      </c>
      <c r="D50" s="29"/>
      <c r="E50" s="29">
        <v>24</v>
      </c>
      <c r="F50" s="56">
        <f t="shared" si="0"/>
        <v>24</v>
      </c>
      <c r="G50" s="39"/>
      <c r="H50" s="39"/>
      <c r="I50" s="56"/>
      <c r="J50" s="29">
        <v>23</v>
      </c>
      <c r="K50" s="29">
        <v>34</v>
      </c>
      <c r="L50" s="56">
        <f t="shared" si="2"/>
        <v>57</v>
      </c>
      <c r="M50" s="29">
        <v>10</v>
      </c>
      <c r="N50" s="29">
        <v>21</v>
      </c>
      <c r="O50" s="56">
        <f t="shared" si="3"/>
        <v>31</v>
      </c>
      <c r="P50" s="59">
        <f t="shared" si="4"/>
        <v>33</v>
      </c>
      <c r="Q50" s="59">
        <f t="shared" si="5"/>
        <v>79</v>
      </c>
      <c r="R50" s="58">
        <f t="shared" si="6"/>
        <v>112</v>
      </c>
    </row>
    <row r="51" spans="1:18" x14ac:dyDescent="0.2">
      <c r="A51" s="12" t="s">
        <v>31</v>
      </c>
      <c r="B51" s="20" t="s">
        <v>244</v>
      </c>
      <c r="C51" s="20" t="s">
        <v>352</v>
      </c>
      <c r="D51" s="29"/>
      <c r="E51" s="29">
        <v>7</v>
      </c>
      <c r="F51" s="56">
        <f t="shared" si="0"/>
        <v>7</v>
      </c>
      <c r="G51" s="39"/>
      <c r="H51" s="39"/>
      <c r="I51" s="56"/>
      <c r="J51" s="29">
        <v>5</v>
      </c>
      <c r="K51" s="29">
        <v>4</v>
      </c>
      <c r="L51" s="56">
        <f t="shared" si="2"/>
        <v>9</v>
      </c>
      <c r="M51" s="29">
        <v>1</v>
      </c>
      <c r="N51" s="29">
        <v>4</v>
      </c>
      <c r="O51" s="56">
        <f t="shared" si="3"/>
        <v>5</v>
      </c>
      <c r="P51" s="59">
        <f t="shared" si="4"/>
        <v>6</v>
      </c>
      <c r="Q51" s="59">
        <f t="shared" si="5"/>
        <v>15</v>
      </c>
      <c r="R51" s="58">
        <f t="shared" si="6"/>
        <v>21</v>
      </c>
    </row>
    <row r="52" spans="1:18" x14ac:dyDescent="0.2">
      <c r="A52" s="12" t="s">
        <v>246</v>
      </c>
      <c r="B52" s="20" t="s">
        <v>245</v>
      </c>
      <c r="C52" s="20" t="s">
        <v>345</v>
      </c>
      <c r="D52" s="29"/>
      <c r="E52" s="29"/>
      <c r="F52" s="56"/>
      <c r="G52" s="39"/>
      <c r="H52" s="39"/>
      <c r="I52" s="56"/>
      <c r="J52" s="29">
        <v>1</v>
      </c>
      <c r="K52" s="29"/>
      <c r="L52" s="56">
        <f t="shared" si="2"/>
        <v>1</v>
      </c>
      <c r="M52" s="29">
        <v>2</v>
      </c>
      <c r="N52" s="29">
        <v>1</v>
      </c>
      <c r="O52" s="56">
        <f t="shared" si="3"/>
        <v>3</v>
      </c>
      <c r="P52" s="59">
        <f t="shared" si="4"/>
        <v>3</v>
      </c>
      <c r="Q52" s="59">
        <f t="shared" si="5"/>
        <v>1</v>
      </c>
      <c r="R52" s="58">
        <f t="shared" si="6"/>
        <v>4</v>
      </c>
    </row>
    <row r="53" spans="1:18" x14ac:dyDescent="0.2">
      <c r="A53" s="12" t="s">
        <v>32</v>
      </c>
      <c r="B53" s="20" t="s">
        <v>247</v>
      </c>
      <c r="C53" s="20" t="s">
        <v>352</v>
      </c>
      <c r="D53" s="29">
        <v>5</v>
      </c>
      <c r="E53" s="29">
        <v>52</v>
      </c>
      <c r="F53" s="56">
        <f t="shared" si="0"/>
        <v>57</v>
      </c>
      <c r="G53" s="39"/>
      <c r="H53" s="39">
        <v>8</v>
      </c>
      <c r="I53" s="56">
        <f t="shared" si="1"/>
        <v>8</v>
      </c>
      <c r="J53" s="29">
        <v>18</v>
      </c>
      <c r="K53" s="29">
        <v>7</v>
      </c>
      <c r="L53" s="56">
        <f t="shared" si="2"/>
        <v>25</v>
      </c>
      <c r="M53" s="29">
        <v>15</v>
      </c>
      <c r="N53" s="29">
        <v>9</v>
      </c>
      <c r="O53" s="56">
        <f t="shared" si="3"/>
        <v>24</v>
      </c>
      <c r="P53" s="59">
        <f t="shared" si="4"/>
        <v>38</v>
      </c>
      <c r="Q53" s="59">
        <f t="shared" si="5"/>
        <v>76</v>
      </c>
      <c r="R53" s="58">
        <f t="shared" si="6"/>
        <v>114</v>
      </c>
    </row>
    <row r="54" spans="1:18" x14ac:dyDescent="0.2">
      <c r="A54" s="12" t="s">
        <v>33</v>
      </c>
      <c r="B54" s="20" t="s">
        <v>248</v>
      </c>
      <c r="C54" s="20" t="s">
        <v>347</v>
      </c>
      <c r="D54" s="29"/>
      <c r="E54" s="29">
        <v>2</v>
      </c>
      <c r="F54" s="56">
        <f t="shared" si="0"/>
        <v>2</v>
      </c>
      <c r="G54" s="39"/>
      <c r="H54" s="39"/>
      <c r="I54" s="56"/>
      <c r="J54" s="29">
        <v>6</v>
      </c>
      <c r="K54" s="29">
        <v>4</v>
      </c>
      <c r="L54" s="56">
        <f t="shared" si="2"/>
        <v>10</v>
      </c>
      <c r="M54" s="29"/>
      <c r="N54" s="29">
        <v>2</v>
      </c>
      <c r="O54" s="56">
        <f t="shared" si="3"/>
        <v>2</v>
      </c>
      <c r="P54" s="59">
        <f t="shared" si="4"/>
        <v>6</v>
      </c>
      <c r="Q54" s="59">
        <f t="shared" si="5"/>
        <v>8</v>
      </c>
      <c r="R54" s="58">
        <f t="shared" si="6"/>
        <v>14</v>
      </c>
    </row>
    <row r="55" spans="1:18" x14ac:dyDescent="0.2">
      <c r="A55" s="12" t="s">
        <v>34</v>
      </c>
      <c r="B55" s="20" t="s">
        <v>249</v>
      </c>
      <c r="C55" s="20" t="s">
        <v>346</v>
      </c>
      <c r="D55" s="29">
        <v>3</v>
      </c>
      <c r="E55" s="29">
        <v>13</v>
      </c>
      <c r="F55" s="56">
        <f t="shared" si="0"/>
        <v>16</v>
      </c>
      <c r="G55" s="39"/>
      <c r="H55" s="39"/>
      <c r="I55" s="56"/>
      <c r="J55" s="29">
        <v>17</v>
      </c>
      <c r="K55" s="29">
        <v>13</v>
      </c>
      <c r="L55" s="56">
        <f t="shared" si="2"/>
        <v>30</v>
      </c>
      <c r="M55" s="29">
        <v>7</v>
      </c>
      <c r="N55" s="29">
        <v>11</v>
      </c>
      <c r="O55" s="56">
        <f t="shared" si="3"/>
        <v>18</v>
      </c>
      <c r="P55" s="59">
        <f t="shared" si="4"/>
        <v>27</v>
      </c>
      <c r="Q55" s="59">
        <f t="shared" si="5"/>
        <v>37</v>
      </c>
      <c r="R55" s="58">
        <f t="shared" si="6"/>
        <v>64</v>
      </c>
    </row>
    <row r="56" spans="1:18" s="51" customFormat="1" x14ac:dyDescent="0.2">
      <c r="A56" s="41" t="s">
        <v>426</v>
      </c>
      <c r="B56" s="20" t="s">
        <v>433</v>
      </c>
      <c r="C56" s="20" t="s">
        <v>351</v>
      </c>
      <c r="D56" s="29"/>
      <c r="E56" s="29">
        <v>2</v>
      </c>
      <c r="F56" s="56">
        <f t="shared" si="0"/>
        <v>2</v>
      </c>
      <c r="G56" s="39"/>
      <c r="H56" s="39"/>
      <c r="I56" s="56"/>
      <c r="J56" s="29">
        <v>2</v>
      </c>
      <c r="K56" s="29">
        <v>3</v>
      </c>
      <c r="L56" s="56">
        <f t="shared" si="2"/>
        <v>5</v>
      </c>
      <c r="M56" s="29"/>
      <c r="N56" s="29"/>
      <c r="O56" s="56"/>
      <c r="P56" s="59">
        <f t="shared" si="4"/>
        <v>2</v>
      </c>
      <c r="Q56" s="59">
        <f t="shared" si="5"/>
        <v>5</v>
      </c>
      <c r="R56" s="58">
        <f t="shared" si="6"/>
        <v>7</v>
      </c>
    </row>
    <row r="57" spans="1:18" x14ac:dyDescent="0.2">
      <c r="A57" s="12" t="s">
        <v>251</v>
      </c>
      <c r="B57" s="20" t="s">
        <v>250</v>
      </c>
      <c r="C57" s="20" t="s">
        <v>345</v>
      </c>
      <c r="D57" s="29"/>
      <c r="E57" s="29">
        <v>4</v>
      </c>
      <c r="F57" s="56">
        <f t="shared" si="0"/>
        <v>4</v>
      </c>
      <c r="G57" s="39"/>
      <c r="H57" s="39"/>
      <c r="I57" s="56"/>
      <c r="J57" s="29">
        <v>5</v>
      </c>
      <c r="K57" s="29">
        <v>4</v>
      </c>
      <c r="L57" s="56">
        <f t="shared" si="2"/>
        <v>9</v>
      </c>
      <c r="M57" s="29">
        <v>1</v>
      </c>
      <c r="N57" s="29">
        <v>6</v>
      </c>
      <c r="O57" s="56">
        <f t="shared" si="3"/>
        <v>7</v>
      </c>
      <c r="P57" s="59">
        <f t="shared" si="4"/>
        <v>6</v>
      </c>
      <c r="Q57" s="59">
        <f t="shared" si="5"/>
        <v>14</v>
      </c>
      <c r="R57" s="58">
        <f t="shared" si="6"/>
        <v>20</v>
      </c>
    </row>
    <row r="58" spans="1:18" x14ac:dyDescent="0.2">
      <c r="A58" s="12" t="s">
        <v>35</v>
      </c>
      <c r="B58" s="20" t="s">
        <v>252</v>
      </c>
      <c r="C58" s="20" t="s">
        <v>348</v>
      </c>
      <c r="D58" s="29"/>
      <c r="E58" s="29"/>
      <c r="F58" s="56"/>
      <c r="G58" s="39"/>
      <c r="H58" s="39"/>
      <c r="I58" s="56"/>
      <c r="J58" s="29">
        <v>5</v>
      </c>
      <c r="K58" s="29">
        <v>3</v>
      </c>
      <c r="L58" s="56">
        <f t="shared" si="2"/>
        <v>8</v>
      </c>
      <c r="M58" s="29">
        <v>2</v>
      </c>
      <c r="N58" s="29">
        <v>4</v>
      </c>
      <c r="O58" s="56">
        <f t="shared" si="3"/>
        <v>6</v>
      </c>
      <c r="P58" s="59">
        <f t="shared" si="4"/>
        <v>7</v>
      </c>
      <c r="Q58" s="59">
        <f t="shared" si="5"/>
        <v>7</v>
      </c>
      <c r="R58" s="58">
        <f t="shared" si="6"/>
        <v>14</v>
      </c>
    </row>
    <row r="59" spans="1:18" x14ac:dyDescent="0.2">
      <c r="A59" s="12" t="s">
        <v>36</v>
      </c>
      <c r="B59" s="20" t="s">
        <v>253</v>
      </c>
      <c r="C59" s="20" t="s">
        <v>345</v>
      </c>
      <c r="D59" s="29"/>
      <c r="E59" s="29">
        <v>1</v>
      </c>
      <c r="F59" s="56">
        <f t="shared" si="0"/>
        <v>1</v>
      </c>
      <c r="G59" s="39"/>
      <c r="H59" s="39"/>
      <c r="I59" s="56"/>
      <c r="J59" s="29">
        <v>7</v>
      </c>
      <c r="K59" s="29">
        <v>2</v>
      </c>
      <c r="L59" s="56">
        <f t="shared" si="2"/>
        <v>9</v>
      </c>
      <c r="M59" s="29">
        <v>4</v>
      </c>
      <c r="N59" s="29">
        <v>2</v>
      </c>
      <c r="O59" s="56">
        <f t="shared" si="3"/>
        <v>6</v>
      </c>
      <c r="P59" s="59">
        <f t="shared" si="4"/>
        <v>11</v>
      </c>
      <c r="Q59" s="59">
        <f t="shared" si="5"/>
        <v>5</v>
      </c>
      <c r="R59" s="58">
        <f t="shared" si="6"/>
        <v>16</v>
      </c>
    </row>
    <row r="60" spans="1:18" s="51" customFormat="1" x14ac:dyDescent="0.2">
      <c r="A60" s="41" t="s">
        <v>427</v>
      </c>
      <c r="B60" s="20" t="s">
        <v>434</v>
      </c>
      <c r="C60" s="20" t="s">
        <v>351</v>
      </c>
      <c r="D60" s="29"/>
      <c r="E60" s="29">
        <v>1</v>
      </c>
      <c r="F60" s="56">
        <f t="shared" si="0"/>
        <v>1</v>
      </c>
      <c r="G60" s="39"/>
      <c r="H60" s="39"/>
      <c r="I60" s="56"/>
      <c r="J60" s="29">
        <v>1</v>
      </c>
      <c r="K60" s="29">
        <v>2</v>
      </c>
      <c r="L60" s="56">
        <f t="shared" si="2"/>
        <v>3</v>
      </c>
      <c r="M60" s="29"/>
      <c r="N60" s="29"/>
      <c r="O60" s="56"/>
      <c r="P60" s="59">
        <f t="shared" si="4"/>
        <v>1</v>
      </c>
      <c r="Q60" s="59">
        <f t="shared" si="5"/>
        <v>3</v>
      </c>
      <c r="R60" s="58">
        <f t="shared" si="6"/>
        <v>4</v>
      </c>
    </row>
    <row r="61" spans="1:18" s="51" customFormat="1" x14ac:dyDescent="0.2">
      <c r="A61" s="41" t="s">
        <v>435</v>
      </c>
      <c r="B61" s="20" t="s">
        <v>436</v>
      </c>
      <c r="C61" s="20" t="s">
        <v>351</v>
      </c>
      <c r="D61" s="29"/>
      <c r="E61" s="29"/>
      <c r="F61" s="56"/>
      <c r="G61" s="39"/>
      <c r="H61" s="39"/>
      <c r="I61" s="56"/>
      <c r="J61" s="29">
        <v>1</v>
      </c>
      <c r="K61" s="29"/>
      <c r="L61" s="56">
        <f t="shared" si="2"/>
        <v>1</v>
      </c>
      <c r="M61" s="29"/>
      <c r="N61" s="29"/>
      <c r="O61" s="56"/>
      <c r="P61" s="59">
        <f t="shared" si="4"/>
        <v>1</v>
      </c>
      <c r="Q61" s="59"/>
      <c r="R61" s="58">
        <f t="shared" si="6"/>
        <v>1</v>
      </c>
    </row>
    <row r="62" spans="1:18" s="51" customFormat="1" x14ac:dyDescent="0.2">
      <c r="A62" s="41" t="s">
        <v>437</v>
      </c>
      <c r="B62" s="20" t="s">
        <v>438</v>
      </c>
      <c r="C62" s="20" t="s">
        <v>351</v>
      </c>
      <c r="D62" s="29"/>
      <c r="E62" s="29"/>
      <c r="F62" s="56"/>
      <c r="G62" s="39"/>
      <c r="H62" s="39"/>
      <c r="I62" s="56"/>
      <c r="J62" s="29">
        <v>2</v>
      </c>
      <c r="K62" s="29"/>
      <c r="L62" s="56">
        <f t="shared" si="2"/>
        <v>2</v>
      </c>
      <c r="M62" s="29">
        <v>1</v>
      </c>
      <c r="N62" s="29"/>
      <c r="O62" s="56">
        <f t="shared" si="3"/>
        <v>1</v>
      </c>
      <c r="P62" s="59">
        <f t="shared" si="4"/>
        <v>3</v>
      </c>
      <c r="Q62" s="59"/>
      <c r="R62" s="58">
        <f t="shared" si="6"/>
        <v>3</v>
      </c>
    </row>
    <row r="63" spans="1:18" x14ac:dyDescent="0.2">
      <c r="A63" s="12" t="s">
        <v>255</v>
      </c>
      <c r="B63" s="20" t="s">
        <v>254</v>
      </c>
      <c r="C63" s="20" t="s">
        <v>345</v>
      </c>
      <c r="D63" s="29"/>
      <c r="E63" s="29">
        <v>3</v>
      </c>
      <c r="F63" s="56">
        <f t="shared" si="0"/>
        <v>3</v>
      </c>
      <c r="G63" s="39"/>
      <c r="H63" s="39"/>
      <c r="I63" s="56"/>
      <c r="J63" s="29">
        <v>4</v>
      </c>
      <c r="K63" s="29">
        <v>4</v>
      </c>
      <c r="L63" s="56">
        <f t="shared" si="2"/>
        <v>8</v>
      </c>
      <c r="M63" s="29"/>
      <c r="N63" s="29">
        <v>2</v>
      </c>
      <c r="O63" s="56">
        <f t="shared" si="3"/>
        <v>2</v>
      </c>
      <c r="P63" s="59">
        <f t="shared" si="4"/>
        <v>4</v>
      </c>
      <c r="Q63" s="59">
        <f t="shared" si="5"/>
        <v>9</v>
      </c>
      <c r="R63" s="58">
        <f t="shared" si="6"/>
        <v>13</v>
      </c>
    </row>
    <row r="64" spans="1:18" x14ac:dyDescent="0.2">
      <c r="A64" s="12" t="s">
        <v>361</v>
      </c>
      <c r="B64" s="20" t="s">
        <v>362</v>
      </c>
      <c r="C64" s="20" t="s">
        <v>348</v>
      </c>
      <c r="D64" s="29"/>
      <c r="E64" s="29"/>
      <c r="F64" s="56"/>
      <c r="G64" s="39"/>
      <c r="H64" s="39"/>
      <c r="I64" s="56"/>
      <c r="J64" s="29">
        <v>1</v>
      </c>
      <c r="K64" s="29">
        <v>2</v>
      </c>
      <c r="L64" s="56">
        <f t="shared" si="2"/>
        <v>3</v>
      </c>
      <c r="M64" s="29"/>
      <c r="N64" s="29"/>
      <c r="O64" s="56"/>
      <c r="P64" s="59">
        <f t="shared" si="4"/>
        <v>1</v>
      </c>
      <c r="Q64" s="59">
        <f t="shared" si="5"/>
        <v>2</v>
      </c>
      <c r="R64" s="58">
        <f t="shared" si="6"/>
        <v>3</v>
      </c>
    </row>
    <row r="65" spans="1:18" x14ac:dyDescent="0.2">
      <c r="A65" s="12" t="s">
        <v>37</v>
      </c>
      <c r="B65" s="20" t="s">
        <v>38</v>
      </c>
      <c r="C65" s="20" t="s">
        <v>348</v>
      </c>
      <c r="D65" s="29"/>
      <c r="E65" s="29"/>
      <c r="F65" s="56"/>
      <c r="G65" s="39"/>
      <c r="H65" s="39"/>
      <c r="I65" s="56"/>
      <c r="J65" s="29">
        <v>2</v>
      </c>
      <c r="K65" s="29">
        <v>4</v>
      </c>
      <c r="L65" s="56">
        <f t="shared" si="2"/>
        <v>6</v>
      </c>
      <c r="M65" s="29"/>
      <c r="N65" s="29">
        <v>2</v>
      </c>
      <c r="O65" s="56">
        <f t="shared" si="3"/>
        <v>2</v>
      </c>
      <c r="P65" s="59">
        <f t="shared" si="4"/>
        <v>2</v>
      </c>
      <c r="Q65" s="59">
        <f t="shared" si="5"/>
        <v>6</v>
      </c>
      <c r="R65" s="58">
        <f t="shared" si="6"/>
        <v>8</v>
      </c>
    </row>
    <row r="66" spans="1:18" s="51" customFormat="1" x14ac:dyDescent="0.2">
      <c r="A66" s="41" t="s">
        <v>428</v>
      </c>
      <c r="B66" s="20" t="s">
        <v>439</v>
      </c>
      <c r="C66" s="20" t="s">
        <v>351</v>
      </c>
      <c r="D66" s="29"/>
      <c r="E66" s="29">
        <v>1</v>
      </c>
      <c r="F66" s="56">
        <f t="shared" si="0"/>
        <v>1</v>
      </c>
      <c r="G66" s="39"/>
      <c r="H66" s="39"/>
      <c r="I66" s="56"/>
      <c r="J66" s="29">
        <v>1</v>
      </c>
      <c r="K66" s="29"/>
      <c r="L66" s="56">
        <f t="shared" si="2"/>
        <v>1</v>
      </c>
      <c r="M66" s="29"/>
      <c r="N66" s="29">
        <v>1</v>
      </c>
      <c r="O66" s="56">
        <f t="shared" si="3"/>
        <v>1</v>
      </c>
      <c r="P66" s="59">
        <f t="shared" si="4"/>
        <v>1</v>
      </c>
      <c r="Q66" s="59">
        <f t="shared" si="5"/>
        <v>2</v>
      </c>
      <c r="R66" s="58">
        <f t="shared" si="6"/>
        <v>3</v>
      </c>
    </row>
    <row r="67" spans="1:18" x14ac:dyDescent="0.2">
      <c r="A67" s="12" t="s">
        <v>39</v>
      </c>
      <c r="B67" s="20" t="s">
        <v>256</v>
      </c>
      <c r="C67" s="20" t="s">
        <v>352</v>
      </c>
      <c r="D67" s="29"/>
      <c r="E67" s="29">
        <v>3</v>
      </c>
      <c r="F67" s="56">
        <f t="shared" si="0"/>
        <v>3</v>
      </c>
      <c r="G67" s="39"/>
      <c r="H67" s="39"/>
      <c r="I67" s="56"/>
      <c r="J67" s="29"/>
      <c r="K67" s="29">
        <v>1</v>
      </c>
      <c r="L67" s="56">
        <f t="shared" si="2"/>
        <v>1</v>
      </c>
      <c r="M67" s="29">
        <v>1</v>
      </c>
      <c r="N67" s="29"/>
      <c r="O67" s="56">
        <f t="shared" si="3"/>
        <v>1</v>
      </c>
      <c r="P67" s="59">
        <f t="shared" si="4"/>
        <v>1</v>
      </c>
      <c r="Q67" s="59">
        <f t="shared" si="5"/>
        <v>4</v>
      </c>
      <c r="R67" s="58">
        <f t="shared" si="6"/>
        <v>5</v>
      </c>
    </row>
    <row r="68" spans="1:18" x14ac:dyDescent="0.2">
      <c r="A68" s="12" t="s">
        <v>258</v>
      </c>
      <c r="B68" s="20" t="s">
        <v>257</v>
      </c>
      <c r="C68" s="20" t="s">
        <v>348</v>
      </c>
      <c r="D68" s="29"/>
      <c r="E68" s="29">
        <v>1</v>
      </c>
      <c r="F68" s="56">
        <f t="shared" si="0"/>
        <v>1</v>
      </c>
      <c r="G68" s="39"/>
      <c r="H68" s="39"/>
      <c r="I68" s="56"/>
      <c r="J68" s="29"/>
      <c r="K68" s="29">
        <v>1</v>
      </c>
      <c r="L68" s="56">
        <f t="shared" si="2"/>
        <v>1</v>
      </c>
      <c r="M68" s="29"/>
      <c r="N68" s="29">
        <v>1</v>
      </c>
      <c r="O68" s="56">
        <f t="shared" si="3"/>
        <v>1</v>
      </c>
      <c r="P68" s="59"/>
      <c r="Q68" s="59">
        <f t="shared" si="5"/>
        <v>3</v>
      </c>
      <c r="R68" s="58">
        <f t="shared" si="6"/>
        <v>3</v>
      </c>
    </row>
    <row r="69" spans="1:18" x14ac:dyDescent="0.2">
      <c r="A69" s="12" t="s">
        <v>40</v>
      </c>
      <c r="B69" s="20" t="s">
        <v>41</v>
      </c>
      <c r="C69" s="20" t="s">
        <v>346</v>
      </c>
      <c r="D69" s="29">
        <v>27</v>
      </c>
      <c r="E69" s="29">
        <v>65</v>
      </c>
      <c r="F69" s="56">
        <f t="shared" si="0"/>
        <v>92</v>
      </c>
      <c r="G69" s="39">
        <v>6</v>
      </c>
      <c r="H69" s="39">
        <v>8</v>
      </c>
      <c r="I69" s="56">
        <f t="shared" si="1"/>
        <v>14</v>
      </c>
      <c r="J69" s="29">
        <v>44</v>
      </c>
      <c r="K69" s="29">
        <v>52</v>
      </c>
      <c r="L69" s="56">
        <f t="shared" ref="L69:L87" si="7">SUM(J69+K69)</f>
        <v>96</v>
      </c>
      <c r="M69" s="29">
        <v>46</v>
      </c>
      <c r="N69" s="29">
        <v>48</v>
      </c>
      <c r="O69" s="56">
        <f t="shared" ref="O69:O87" si="8">SUM(M69+N69)</f>
        <v>94</v>
      </c>
      <c r="P69" s="59">
        <f t="shared" ref="P69:P87" si="9">SUM(D69+G69+J69+M69)</f>
        <v>123</v>
      </c>
      <c r="Q69" s="59">
        <f t="shared" ref="Q69:Q87" si="10">SUM(E69+H69+K69+N69)</f>
        <v>173</v>
      </c>
      <c r="R69" s="58">
        <f t="shared" ref="R69:R87" si="11">SUM(P69+Q69)</f>
        <v>296</v>
      </c>
    </row>
    <row r="70" spans="1:18" x14ac:dyDescent="0.2">
      <c r="A70" s="12" t="s">
        <v>42</v>
      </c>
      <c r="B70" s="20" t="s">
        <v>259</v>
      </c>
      <c r="C70" s="20" t="s">
        <v>363</v>
      </c>
      <c r="D70" s="29">
        <v>11</v>
      </c>
      <c r="E70" s="29">
        <v>92</v>
      </c>
      <c r="F70" s="56">
        <f t="shared" si="0"/>
        <v>103</v>
      </c>
      <c r="G70" s="39"/>
      <c r="H70" s="39">
        <v>6</v>
      </c>
      <c r="I70" s="56">
        <f t="shared" si="1"/>
        <v>6</v>
      </c>
      <c r="J70" s="29">
        <v>72</v>
      </c>
      <c r="K70" s="29">
        <v>84</v>
      </c>
      <c r="L70" s="56">
        <f t="shared" si="7"/>
        <v>156</v>
      </c>
      <c r="M70" s="29">
        <v>44</v>
      </c>
      <c r="N70" s="29">
        <v>44</v>
      </c>
      <c r="O70" s="56">
        <f t="shared" si="8"/>
        <v>88</v>
      </c>
      <c r="P70" s="59">
        <f t="shared" si="9"/>
        <v>127</v>
      </c>
      <c r="Q70" s="59">
        <f t="shared" si="10"/>
        <v>226</v>
      </c>
      <c r="R70" s="58">
        <f t="shared" si="11"/>
        <v>353</v>
      </c>
    </row>
    <row r="71" spans="1:18" x14ac:dyDescent="0.2">
      <c r="A71" s="12" t="s">
        <v>43</v>
      </c>
      <c r="B71" s="20" t="s">
        <v>260</v>
      </c>
      <c r="C71" s="20" t="s">
        <v>349</v>
      </c>
      <c r="D71" s="29">
        <v>1</v>
      </c>
      <c r="E71" s="29"/>
      <c r="F71" s="56">
        <f t="shared" si="0"/>
        <v>1</v>
      </c>
      <c r="G71" s="39"/>
      <c r="H71" s="39"/>
      <c r="I71" s="56"/>
      <c r="J71" s="29">
        <v>1</v>
      </c>
      <c r="K71" s="29"/>
      <c r="L71" s="56">
        <f t="shared" si="7"/>
        <v>1</v>
      </c>
      <c r="M71" s="29"/>
      <c r="N71" s="29"/>
      <c r="O71" s="56"/>
      <c r="P71" s="59">
        <f t="shared" si="9"/>
        <v>2</v>
      </c>
      <c r="Q71" s="59"/>
      <c r="R71" s="58">
        <f t="shared" si="11"/>
        <v>2</v>
      </c>
    </row>
    <row r="72" spans="1:18" x14ac:dyDescent="0.2">
      <c r="A72" s="12" t="s">
        <v>262</v>
      </c>
      <c r="B72" s="20" t="s">
        <v>261</v>
      </c>
      <c r="C72" s="20" t="s">
        <v>351</v>
      </c>
      <c r="D72" s="29"/>
      <c r="E72" s="29"/>
      <c r="F72" s="56"/>
      <c r="G72" s="39"/>
      <c r="H72" s="39">
        <v>2</v>
      </c>
      <c r="I72" s="56">
        <f t="shared" ref="I72:I87" si="12">SUM(G72:H72)</f>
        <v>2</v>
      </c>
      <c r="J72" s="29">
        <v>2</v>
      </c>
      <c r="K72" s="29">
        <v>2</v>
      </c>
      <c r="L72" s="56">
        <f t="shared" si="7"/>
        <v>4</v>
      </c>
      <c r="M72" s="29">
        <v>1</v>
      </c>
      <c r="N72" s="29">
        <v>2</v>
      </c>
      <c r="O72" s="56">
        <f t="shared" si="8"/>
        <v>3</v>
      </c>
      <c r="P72" s="59">
        <f t="shared" si="9"/>
        <v>3</v>
      </c>
      <c r="Q72" s="59">
        <f t="shared" si="10"/>
        <v>6</v>
      </c>
      <c r="R72" s="58">
        <f t="shared" si="11"/>
        <v>9</v>
      </c>
    </row>
    <row r="73" spans="1:18" x14ac:dyDescent="0.2">
      <c r="A73" s="12" t="s">
        <v>263</v>
      </c>
      <c r="B73" s="20" t="s">
        <v>344</v>
      </c>
      <c r="C73" s="20" t="s">
        <v>351</v>
      </c>
      <c r="D73" s="29"/>
      <c r="E73" s="29">
        <v>1</v>
      </c>
      <c r="F73" s="56">
        <f t="shared" ref="F72:F87" si="13">SUM(D73:E73)</f>
        <v>1</v>
      </c>
      <c r="G73" s="39"/>
      <c r="H73" s="39"/>
      <c r="I73" s="56"/>
      <c r="J73" s="29"/>
      <c r="K73" s="29"/>
      <c r="L73" s="56"/>
      <c r="M73" s="29"/>
      <c r="N73" s="29">
        <v>2</v>
      </c>
      <c r="O73" s="56">
        <f t="shared" si="8"/>
        <v>2</v>
      </c>
      <c r="P73" s="59"/>
      <c r="Q73" s="59">
        <f t="shared" si="10"/>
        <v>3</v>
      </c>
      <c r="R73" s="58">
        <f t="shared" si="11"/>
        <v>3</v>
      </c>
    </row>
    <row r="74" spans="1:18" x14ac:dyDescent="0.2">
      <c r="A74" s="12" t="s">
        <v>44</v>
      </c>
      <c r="B74" s="20" t="s">
        <v>264</v>
      </c>
      <c r="C74" s="20" t="s">
        <v>348</v>
      </c>
      <c r="D74" s="29"/>
      <c r="E74" s="29">
        <v>1</v>
      </c>
      <c r="F74" s="56">
        <f t="shared" si="13"/>
        <v>1</v>
      </c>
      <c r="G74" s="39"/>
      <c r="H74" s="39"/>
      <c r="I74" s="56"/>
      <c r="J74" s="29">
        <v>2</v>
      </c>
      <c r="K74" s="29">
        <v>1</v>
      </c>
      <c r="L74" s="56">
        <f t="shared" si="7"/>
        <v>3</v>
      </c>
      <c r="M74" s="29"/>
      <c r="N74" s="29">
        <v>1</v>
      </c>
      <c r="O74" s="56">
        <f t="shared" si="8"/>
        <v>1</v>
      </c>
      <c r="P74" s="59">
        <f t="shared" si="9"/>
        <v>2</v>
      </c>
      <c r="Q74" s="59">
        <f t="shared" si="10"/>
        <v>3</v>
      </c>
      <c r="R74" s="58">
        <f t="shared" si="11"/>
        <v>5</v>
      </c>
    </row>
    <row r="75" spans="1:18" x14ac:dyDescent="0.2">
      <c r="A75" s="12" t="s">
        <v>45</v>
      </c>
      <c r="B75" s="20" t="s">
        <v>265</v>
      </c>
      <c r="C75" s="20" t="s">
        <v>352</v>
      </c>
      <c r="D75" s="29"/>
      <c r="E75" s="29">
        <v>3</v>
      </c>
      <c r="F75" s="56">
        <f t="shared" si="13"/>
        <v>3</v>
      </c>
      <c r="G75" s="39"/>
      <c r="H75" s="39"/>
      <c r="I75" s="56"/>
      <c r="J75" s="29"/>
      <c r="K75" s="29">
        <v>2</v>
      </c>
      <c r="L75" s="56">
        <f t="shared" si="7"/>
        <v>2</v>
      </c>
      <c r="M75" s="29"/>
      <c r="N75" s="29">
        <v>3</v>
      </c>
      <c r="O75" s="56">
        <f t="shared" si="8"/>
        <v>3</v>
      </c>
      <c r="P75" s="59"/>
      <c r="Q75" s="59">
        <f t="shared" si="10"/>
        <v>8</v>
      </c>
      <c r="R75" s="58">
        <f t="shared" si="11"/>
        <v>8</v>
      </c>
    </row>
    <row r="76" spans="1:18" x14ac:dyDescent="0.2">
      <c r="A76" s="12" t="s">
        <v>46</v>
      </c>
      <c r="B76" s="20" t="s">
        <v>266</v>
      </c>
      <c r="C76" s="20" t="s">
        <v>345</v>
      </c>
      <c r="D76" s="29"/>
      <c r="E76" s="29">
        <v>1</v>
      </c>
      <c r="F76" s="56">
        <f t="shared" si="13"/>
        <v>1</v>
      </c>
      <c r="G76" s="39"/>
      <c r="H76" s="39"/>
      <c r="I76" s="56"/>
      <c r="J76" s="29">
        <v>2</v>
      </c>
      <c r="K76" s="29">
        <v>1</v>
      </c>
      <c r="L76" s="56">
        <f t="shared" si="7"/>
        <v>3</v>
      </c>
      <c r="M76" s="29"/>
      <c r="N76" s="29"/>
      <c r="O76" s="56"/>
      <c r="P76" s="59">
        <f t="shared" si="9"/>
        <v>2</v>
      </c>
      <c r="Q76" s="59">
        <f t="shared" si="10"/>
        <v>2</v>
      </c>
      <c r="R76" s="58">
        <f t="shared" si="11"/>
        <v>4</v>
      </c>
    </row>
    <row r="77" spans="1:18" x14ac:dyDescent="0.2">
      <c r="A77" s="12" t="s">
        <v>47</v>
      </c>
      <c r="B77" s="20" t="s">
        <v>267</v>
      </c>
      <c r="C77" s="20" t="s">
        <v>360</v>
      </c>
      <c r="D77" s="29"/>
      <c r="E77" s="29">
        <v>1</v>
      </c>
      <c r="F77" s="56">
        <f t="shared" si="13"/>
        <v>1</v>
      </c>
      <c r="G77" s="39"/>
      <c r="H77" s="39"/>
      <c r="I77" s="56"/>
      <c r="J77" s="29">
        <v>2</v>
      </c>
      <c r="K77" s="29"/>
      <c r="L77" s="56">
        <f t="shared" si="7"/>
        <v>2</v>
      </c>
      <c r="M77" s="29"/>
      <c r="N77" s="29">
        <v>1</v>
      </c>
      <c r="O77" s="56">
        <f t="shared" si="8"/>
        <v>1</v>
      </c>
      <c r="P77" s="59">
        <f t="shared" si="9"/>
        <v>2</v>
      </c>
      <c r="Q77" s="59">
        <f t="shared" si="10"/>
        <v>2</v>
      </c>
      <c r="R77" s="58">
        <f t="shared" si="11"/>
        <v>4</v>
      </c>
    </row>
    <row r="78" spans="1:18" x14ac:dyDescent="0.2">
      <c r="A78" s="12" t="s">
        <v>48</v>
      </c>
      <c r="B78" s="20" t="s">
        <v>268</v>
      </c>
      <c r="C78" s="20" t="s">
        <v>352</v>
      </c>
      <c r="D78" s="29"/>
      <c r="E78" s="29">
        <v>21</v>
      </c>
      <c r="F78" s="56">
        <f t="shared" si="13"/>
        <v>21</v>
      </c>
      <c r="G78" s="39"/>
      <c r="H78" s="39">
        <v>2</v>
      </c>
      <c r="I78" s="56">
        <f t="shared" si="12"/>
        <v>2</v>
      </c>
      <c r="J78" s="29">
        <v>5</v>
      </c>
      <c r="K78" s="29">
        <v>6</v>
      </c>
      <c r="L78" s="56">
        <f t="shared" si="7"/>
        <v>11</v>
      </c>
      <c r="M78" s="29">
        <v>4</v>
      </c>
      <c r="N78" s="29">
        <v>7</v>
      </c>
      <c r="O78" s="56">
        <f t="shared" si="8"/>
        <v>11</v>
      </c>
      <c r="P78" s="59">
        <f t="shared" si="9"/>
        <v>9</v>
      </c>
      <c r="Q78" s="59">
        <f t="shared" si="10"/>
        <v>36</v>
      </c>
      <c r="R78" s="58">
        <f t="shared" si="11"/>
        <v>45</v>
      </c>
    </row>
    <row r="79" spans="1:18" x14ac:dyDescent="0.2">
      <c r="A79" s="12" t="s">
        <v>49</v>
      </c>
      <c r="B79" s="20" t="s">
        <v>269</v>
      </c>
      <c r="C79" s="20" t="s">
        <v>349</v>
      </c>
      <c r="D79" s="29"/>
      <c r="E79" s="29">
        <v>4</v>
      </c>
      <c r="F79" s="56">
        <f t="shared" si="13"/>
        <v>4</v>
      </c>
      <c r="G79" s="39"/>
      <c r="H79" s="39"/>
      <c r="I79" s="56"/>
      <c r="J79" s="29">
        <v>6</v>
      </c>
      <c r="K79" s="29">
        <v>11</v>
      </c>
      <c r="L79" s="56">
        <f t="shared" si="7"/>
        <v>17</v>
      </c>
      <c r="M79" s="29"/>
      <c r="N79" s="29">
        <v>3</v>
      </c>
      <c r="O79" s="56">
        <f t="shared" si="8"/>
        <v>3</v>
      </c>
      <c r="P79" s="59">
        <f t="shared" si="9"/>
        <v>6</v>
      </c>
      <c r="Q79" s="59">
        <f t="shared" si="10"/>
        <v>18</v>
      </c>
      <c r="R79" s="58">
        <f t="shared" si="11"/>
        <v>24</v>
      </c>
    </row>
    <row r="80" spans="1:18" x14ac:dyDescent="0.2">
      <c r="A80" s="12" t="s">
        <v>50</v>
      </c>
      <c r="B80" s="20" t="s">
        <v>270</v>
      </c>
      <c r="C80" s="20" t="s">
        <v>347</v>
      </c>
      <c r="D80" s="29">
        <v>5</v>
      </c>
      <c r="E80" s="29">
        <v>65</v>
      </c>
      <c r="F80" s="56">
        <f t="shared" si="13"/>
        <v>70</v>
      </c>
      <c r="G80" s="39"/>
      <c r="H80" s="39">
        <v>1</v>
      </c>
      <c r="I80" s="56">
        <f t="shared" si="12"/>
        <v>1</v>
      </c>
      <c r="J80" s="29">
        <v>95</v>
      </c>
      <c r="K80" s="29">
        <v>142</v>
      </c>
      <c r="L80" s="56">
        <f t="shared" si="7"/>
        <v>237</v>
      </c>
      <c r="M80" s="29">
        <v>39</v>
      </c>
      <c r="N80" s="29">
        <v>63</v>
      </c>
      <c r="O80" s="56">
        <f t="shared" si="8"/>
        <v>102</v>
      </c>
      <c r="P80" s="59">
        <f t="shared" si="9"/>
        <v>139</v>
      </c>
      <c r="Q80" s="59">
        <f t="shared" si="10"/>
        <v>271</v>
      </c>
      <c r="R80" s="58">
        <f t="shared" si="11"/>
        <v>410</v>
      </c>
    </row>
    <row r="81" spans="1:18" x14ac:dyDescent="0.2">
      <c r="A81" s="12" t="s">
        <v>51</v>
      </c>
      <c r="B81" s="20" t="s">
        <v>271</v>
      </c>
      <c r="C81" s="20" t="s">
        <v>350</v>
      </c>
      <c r="D81" s="29">
        <v>11</v>
      </c>
      <c r="E81" s="29">
        <v>6</v>
      </c>
      <c r="F81" s="56">
        <f t="shared" si="13"/>
        <v>17</v>
      </c>
      <c r="G81" s="39"/>
      <c r="H81" s="39">
        <v>3</v>
      </c>
      <c r="I81" s="56">
        <f t="shared" si="12"/>
        <v>3</v>
      </c>
      <c r="J81" s="29">
        <v>19</v>
      </c>
      <c r="K81" s="29">
        <v>28</v>
      </c>
      <c r="L81" s="56">
        <f t="shared" si="7"/>
        <v>47</v>
      </c>
      <c r="M81" s="29">
        <v>18</v>
      </c>
      <c r="N81" s="29">
        <v>8</v>
      </c>
      <c r="O81" s="56">
        <f t="shared" si="8"/>
        <v>26</v>
      </c>
      <c r="P81" s="59">
        <f t="shared" si="9"/>
        <v>48</v>
      </c>
      <c r="Q81" s="59">
        <f t="shared" si="10"/>
        <v>45</v>
      </c>
      <c r="R81" s="58">
        <f t="shared" si="11"/>
        <v>93</v>
      </c>
    </row>
    <row r="82" spans="1:18" x14ac:dyDescent="0.2">
      <c r="A82" s="12" t="s">
        <v>52</v>
      </c>
      <c r="B82" s="20" t="s">
        <v>272</v>
      </c>
      <c r="C82" s="20" t="s">
        <v>348</v>
      </c>
      <c r="D82" s="29"/>
      <c r="E82" s="29">
        <v>1</v>
      </c>
      <c r="F82" s="56">
        <f t="shared" si="13"/>
        <v>1</v>
      </c>
      <c r="G82" s="39"/>
      <c r="H82" s="39"/>
      <c r="I82" s="56"/>
      <c r="J82" s="29">
        <v>1</v>
      </c>
      <c r="K82" s="29">
        <v>1</v>
      </c>
      <c r="L82" s="56">
        <f t="shared" si="7"/>
        <v>2</v>
      </c>
      <c r="M82" s="29"/>
      <c r="N82" s="29">
        <v>1</v>
      </c>
      <c r="O82" s="56">
        <f t="shared" si="8"/>
        <v>1</v>
      </c>
      <c r="P82" s="59">
        <f t="shared" si="9"/>
        <v>1</v>
      </c>
      <c r="Q82" s="59">
        <f t="shared" si="10"/>
        <v>3</v>
      </c>
      <c r="R82" s="58">
        <f t="shared" si="11"/>
        <v>4</v>
      </c>
    </row>
    <row r="83" spans="1:18" x14ac:dyDescent="0.2">
      <c r="A83" s="12" t="s">
        <v>53</v>
      </c>
      <c r="B83" s="20" t="s">
        <v>54</v>
      </c>
      <c r="C83" s="20" t="s">
        <v>360</v>
      </c>
      <c r="D83" s="29"/>
      <c r="E83" s="29">
        <v>2</v>
      </c>
      <c r="F83" s="56">
        <f t="shared" si="13"/>
        <v>2</v>
      </c>
      <c r="G83" s="39"/>
      <c r="H83" s="39"/>
      <c r="I83" s="56"/>
      <c r="J83" s="29">
        <v>2</v>
      </c>
      <c r="K83" s="29">
        <v>6</v>
      </c>
      <c r="L83" s="56">
        <f t="shared" si="7"/>
        <v>8</v>
      </c>
      <c r="M83" s="29">
        <v>2</v>
      </c>
      <c r="N83" s="29">
        <v>2</v>
      </c>
      <c r="O83" s="56">
        <f t="shared" si="8"/>
        <v>4</v>
      </c>
      <c r="P83" s="59">
        <f t="shared" si="9"/>
        <v>4</v>
      </c>
      <c r="Q83" s="59">
        <f t="shared" si="10"/>
        <v>10</v>
      </c>
      <c r="R83" s="58">
        <f t="shared" si="11"/>
        <v>14</v>
      </c>
    </row>
    <row r="84" spans="1:18" x14ac:dyDescent="0.2">
      <c r="A84" s="12" t="s">
        <v>55</v>
      </c>
      <c r="B84" s="20" t="s">
        <v>273</v>
      </c>
      <c r="C84" s="20" t="s">
        <v>345</v>
      </c>
      <c r="D84" s="29">
        <v>1</v>
      </c>
      <c r="E84" s="29">
        <v>9</v>
      </c>
      <c r="F84" s="56">
        <f t="shared" si="13"/>
        <v>10</v>
      </c>
      <c r="G84" s="39"/>
      <c r="H84" s="39"/>
      <c r="I84" s="56"/>
      <c r="J84" s="29">
        <v>17</v>
      </c>
      <c r="K84" s="29">
        <v>8</v>
      </c>
      <c r="L84" s="56">
        <f t="shared" si="7"/>
        <v>25</v>
      </c>
      <c r="M84" s="29">
        <v>5</v>
      </c>
      <c r="N84" s="29">
        <v>6</v>
      </c>
      <c r="O84" s="56">
        <f t="shared" si="8"/>
        <v>11</v>
      </c>
      <c r="P84" s="59">
        <f t="shared" si="9"/>
        <v>23</v>
      </c>
      <c r="Q84" s="59">
        <f t="shared" si="10"/>
        <v>23</v>
      </c>
      <c r="R84" s="58">
        <f t="shared" si="11"/>
        <v>46</v>
      </c>
    </row>
    <row r="85" spans="1:18" x14ac:dyDescent="0.2">
      <c r="A85" s="12" t="s">
        <v>56</v>
      </c>
      <c r="B85" s="20" t="s">
        <v>274</v>
      </c>
      <c r="C85" s="20" t="s">
        <v>346</v>
      </c>
      <c r="D85" s="29"/>
      <c r="E85" s="29">
        <v>15</v>
      </c>
      <c r="F85" s="56">
        <f t="shared" si="13"/>
        <v>15</v>
      </c>
      <c r="G85" s="39"/>
      <c r="H85" s="39"/>
      <c r="I85" s="56"/>
      <c r="J85" s="29">
        <v>5</v>
      </c>
      <c r="K85" s="29">
        <v>10</v>
      </c>
      <c r="L85" s="56">
        <f t="shared" si="7"/>
        <v>15</v>
      </c>
      <c r="M85" s="29">
        <v>4</v>
      </c>
      <c r="N85" s="29">
        <v>10</v>
      </c>
      <c r="O85" s="56">
        <f t="shared" si="8"/>
        <v>14</v>
      </c>
      <c r="P85" s="59">
        <f t="shared" si="9"/>
        <v>9</v>
      </c>
      <c r="Q85" s="59">
        <f t="shared" si="10"/>
        <v>35</v>
      </c>
      <c r="R85" s="58">
        <f t="shared" si="11"/>
        <v>44</v>
      </c>
    </row>
    <row r="86" spans="1:18" x14ac:dyDescent="0.2">
      <c r="A86" s="12" t="s">
        <v>57</v>
      </c>
      <c r="B86" s="20" t="s">
        <v>275</v>
      </c>
      <c r="C86" s="20" t="s">
        <v>364</v>
      </c>
      <c r="D86" s="29"/>
      <c r="E86" s="29">
        <v>4</v>
      </c>
      <c r="F86" s="56">
        <f t="shared" si="13"/>
        <v>4</v>
      </c>
      <c r="G86" s="39"/>
      <c r="H86" s="39"/>
      <c r="I86" s="56"/>
      <c r="J86" s="29">
        <v>5</v>
      </c>
      <c r="K86" s="29">
        <v>5</v>
      </c>
      <c r="L86" s="56">
        <f t="shared" si="7"/>
        <v>10</v>
      </c>
      <c r="M86" s="29"/>
      <c r="N86" s="29">
        <v>3</v>
      </c>
      <c r="O86" s="56">
        <f t="shared" si="8"/>
        <v>3</v>
      </c>
      <c r="P86" s="59">
        <f t="shared" si="9"/>
        <v>5</v>
      </c>
      <c r="Q86" s="59">
        <f t="shared" si="10"/>
        <v>12</v>
      </c>
      <c r="R86" s="58">
        <f t="shared" si="11"/>
        <v>17</v>
      </c>
    </row>
    <row r="87" spans="1:18" x14ac:dyDescent="0.2">
      <c r="A87" s="12" t="s">
        <v>277</v>
      </c>
      <c r="B87" s="20" t="s">
        <v>276</v>
      </c>
      <c r="C87" s="20" t="s">
        <v>351</v>
      </c>
      <c r="D87" s="29"/>
      <c r="E87" s="29">
        <v>1</v>
      </c>
      <c r="F87" s="56">
        <f t="shared" si="13"/>
        <v>1</v>
      </c>
      <c r="G87" s="39"/>
      <c r="H87" s="39"/>
      <c r="I87" s="56"/>
      <c r="J87" s="29"/>
      <c r="K87" s="29"/>
      <c r="L87" s="56"/>
      <c r="M87" s="29">
        <v>4</v>
      </c>
      <c r="N87" s="29"/>
      <c r="O87" s="56">
        <f t="shared" si="8"/>
        <v>4</v>
      </c>
      <c r="P87" s="59">
        <f t="shared" si="9"/>
        <v>4</v>
      </c>
      <c r="Q87" s="59">
        <f t="shared" si="10"/>
        <v>1</v>
      </c>
      <c r="R87" s="58">
        <f t="shared" si="11"/>
        <v>5</v>
      </c>
    </row>
    <row r="88" spans="1:18" s="16" customFormat="1" x14ac:dyDescent="0.2">
      <c r="A88" s="25"/>
      <c r="B88" s="25"/>
      <c r="C88" s="26" t="s">
        <v>280</v>
      </c>
      <c r="D88" s="41">
        <f>SUM(D9:D87)</f>
        <v>109</v>
      </c>
      <c r="E88" s="41">
        <f>SUM(E9:E87)</f>
        <v>776</v>
      </c>
      <c r="F88" s="57">
        <f>SUM(F9:F87)</f>
        <v>885</v>
      </c>
      <c r="G88" s="41">
        <f>SUM(G9:G87)</f>
        <v>7</v>
      </c>
      <c r="H88" s="41">
        <f>SUM(H9:H87)</f>
        <v>39</v>
      </c>
      <c r="I88" s="57">
        <f>SUM(I9:I87)</f>
        <v>46</v>
      </c>
      <c r="J88" s="41">
        <f>SUM(J9:J87)</f>
        <v>719</v>
      </c>
      <c r="K88" s="41">
        <f>SUM(K9:K87)</f>
        <v>794</v>
      </c>
      <c r="L88" s="57">
        <f>SUM(L9:L87)</f>
        <v>1513</v>
      </c>
      <c r="M88" s="41">
        <f>SUM(M9:M87)</f>
        <v>385</v>
      </c>
      <c r="N88" s="41">
        <f>SUM(N9:N87)</f>
        <v>503</v>
      </c>
      <c r="O88" s="57">
        <f>SUM(O9:O87)</f>
        <v>888</v>
      </c>
      <c r="P88" s="58">
        <f>SUM(P9:P87)</f>
        <v>1220</v>
      </c>
      <c r="Q88" s="58">
        <f>SUM(Q9:Q87)</f>
        <v>2112</v>
      </c>
      <c r="R88" s="58">
        <f>SUM(R9:R87)</f>
        <v>3332</v>
      </c>
    </row>
  </sheetData>
  <autoFilter ref="A8:R88" xr:uid="{00000000-0001-0000-0100-000000000000}"/>
  <conditionalFormatting sqref="A1:A1048576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FB4FF"/>
  </sheetPr>
  <dimension ref="A1:Q124"/>
  <sheetViews>
    <sheetView zoomScale="70" zoomScaleNormal="70" workbookViewId="0">
      <pane xSplit="6" ySplit="7" topLeftCell="G8" activePane="bottomRight" state="frozen"/>
      <selection pane="topRight" activeCell="F1" sqref="F1"/>
      <selection pane="bottomLeft" activeCell="A4" sqref="A4"/>
      <selection pane="bottomRight" activeCell="D5" sqref="D5"/>
    </sheetView>
  </sheetViews>
  <sheetFormatPr defaultRowHeight="15" x14ac:dyDescent="0.25"/>
  <cols>
    <col min="1" max="1" width="17.42578125" customWidth="1"/>
    <col min="2" max="2" width="67.85546875" style="2" customWidth="1"/>
    <col min="3" max="3" width="21.85546875" bestFit="1" customWidth="1"/>
    <col min="4" max="4" width="17.42578125" customWidth="1"/>
    <col min="5" max="5" width="17.5703125" style="42" customWidth="1"/>
    <col min="6" max="6" width="17.42578125" style="47" customWidth="1"/>
    <col min="7" max="16" width="17.85546875" style="1" customWidth="1"/>
    <col min="17" max="17" width="17.85546875" style="6" customWidth="1"/>
    <col min="18" max="18" width="9.140625" customWidth="1"/>
  </cols>
  <sheetData>
    <row r="1" spans="1:17" x14ac:dyDescent="0.25">
      <c r="A1" s="16" t="s">
        <v>497</v>
      </c>
      <c r="D1" s="1"/>
      <c r="E1" s="46"/>
      <c r="F1" s="46"/>
    </row>
    <row r="2" spans="1:17" x14ac:dyDescent="0.25">
      <c r="A2" s="19" t="s">
        <v>416</v>
      </c>
      <c r="D2" s="1"/>
      <c r="E2" s="46"/>
      <c r="F2" s="46"/>
    </row>
    <row r="3" spans="1:17" x14ac:dyDescent="0.25">
      <c r="A3" s="19" t="s">
        <v>417</v>
      </c>
      <c r="D3" s="1"/>
      <c r="E3" s="46"/>
      <c r="F3" s="46"/>
    </row>
    <row r="4" spans="1:17" x14ac:dyDescent="0.25">
      <c r="A4" s="19" t="s">
        <v>418</v>
      </c>
      <c r="D4" s="1"/>
      <c r="E4" s="46"/>
      <c r="F4" s="46"/>
    </row>
    <row r="5" spans="1:17" x14ac:dyDescent="0.25">
      <c r="A5" s="19" t="s">
        <v>419</v>
      </c>
      <c r="D5" s="1"/>
      <c r="E5" s="46"/>
      <c r="F5" s="46"/>
    </row>
    <row r="6" spans="1:17" x14ac:dyDescent="0.25">
      <c r="A6" s="3"/>
      <c r="D6" s="1"/>
      <c r="E6" s="46"/>
      <c r="F6" s="46"/>
    </row>
    <row r="7" spans="1:17" ht="60" x14ac:dyDescent="0.25">
      <c r="A7" s="14" t="s">
        <v>73</v>
      </c>
      <c r="B7" s="14" t="s">
        <v>74</v>
      </c>
      <c r="C7" s="14" t="s">
        <v>75</v>
      </c>
      <c r="D7" s="14" t="s">
        <v>76</v>
      </c>
      <c r="E7" s="14" t="s">
        <v>78</v>
      </c>
      <c r="F7" s="63" t="s">
        <v>77</v>
      </c>
      <c r="G7" s="14" t="s">
        <v>190</v>
      </c>
      <c r="H7" s="14" t="s">
        <v>191</v>
      </c>
      <c r="I7" s="14" t="s">
        <v>440</v>
      </c>
      <c r="J7" s="14" t="s">
        <v>441</v>
      </c>
      <c r="K7" s="14" t="s">
        <v>192</v>
      </c>
      <c r="L7" s="14" t="s">
        <v>194</v>
      </c>
      <c r="M7" s="14" t="s">
        <v>193</v>
      </c>
      <c r="N7" s="14" t="s">
        <v>195</v>
      </c>
      <c r="O7" s="14" t="s">
        <v>342</v>
      </c>
      <c r="P7" s="14" t="s">
        <v>341</v>
      </c>
      <c r="Q7" s="14" t="s">
        <v>343</v>
      </c>
    </row>
    <row r="8" spans="1:17" s="62" customFormat="1" x14ac:dyDescent="0.25">
      <c r="A8" s="64" t="s">
        <v>384</v>
      </c>
      <c r="B8" s="65" t="s">
        <v>385</v>
      </c>
      <c r="C8" s="66" t="s">
        <v>79</v>
      </c>
      <c r="D8" s="64" t="s">
        <v>80</v>
      </c>
      <c r="E8" s="38" t="s">
        <v>82</v>
      </c>
      <c r="F8" s="38" t="s">
        <v>81</v>
      </c>
      <c r="G8" s="40"/>
      <c r="H8" s="40">
        <v>2</v>
      </c>
      <c r="I8" s="40"/>
      <c r="J8" s="40"/>
      <c r="K8" s="45">
        <v>7</v>
      </c>
      <c r="L8" s="45">
        <v>7</v>
      </c>
      <c r="M8" s="45"/>
      <c r="N8" s="49"/>
      <c r="O8" s="48">
        <f>SUM(G8+I8+K8+M8)</f>
        <v>7</v>
      </c>
      <c r="P8" s="48">
        <f>SUM(H8+J8+L8+N8)</f>
        <v>9</v>
      </c>
      <c r="Q8" s="71">
        <f>SUM(O8+P8)</f>
        <v>16</v>
      </c>
    </row>
    <row r="9" spans="1:17" s="62" customFormat="1" x14ac:dyDescent="0.25">
      <c r="A9" s="64" t="s">
        <v>83</v>
      </c>
      <c r="B9" s="65" t="s">
        <v>84</v>
      </c>
      <c r="C9" s="66" t="s">
        <v>85</v>
      </c>
      <c r="D9" s="64" t="s">
        <v>80</v>
      </c>
      <c r="E9" s="38" t="s">
        <v>485</v>
      </c>
      <c r="F9" s="38" t="s">
        <v>86</v>
      </c>
      <c r="G9" s="40">
        <v>2</v>
      </c>
      <c r="H9" s="40">
        <v>99</v>
      </c>
      <c r="I9" s="40"/>
      <c r="J9" s="40"/>
      <c r="K9" s="45">
        <v>42</v>
      </c>
      <c r="L9" s="45">
        <v>53</v>
      </c>
      <c r="M9" s="45">
        <v>23</v>
      </c>
      <c r="N9" s="49">
        <v>36</v>
      </c>
      <c r="O9" s="48">
        <f t="shared" ref="O9:O72" si="0">SUM(G9+I9+K9+M9)</f>
        <v>67</v>
      </c>
      <c r="P9" s="48">
        <f t="shared" ref="P9:P72" si="1">SUM(H9+J9+L9+N9)</f>
        <v>188</v>
      </c>
      <c r="Q9" s="71">
        <f t="shared" ref="Q9:Q72" si="2">SUM(O9+P9)</f>
        <v>255</v>
      </c>
    </row>
    <row r="10" spans="1:17" s="62" customFormat="1" x14ac:dyDescent="0.25">
      <c r="A10" s="64" t="s">
        <v>442</v>
      </c>
      <c r="B10" s="65" t="s">
        <v>443</v>
      </c>
      <c r="C10" s="66" t="s">
        <v>85</v>
      </c>
      <c r="D10" s="64" t="s">
        <v>87</v>
      </c>
      <c r="E10" s="38" t="s">
        <v>87</v>
      </c>
      <c r="F10" s="38" t="s">
        <v>88</v>
      </c>
      <c r="G10" s="40"/>
      <c r="H10" s="40">
        <v>1</v>
      </c>
      <c r="I10" s="40"/>
      <c r="J10" s="40"/>
      <c r="K10" s="45">
        <v>2</v>
      </c>
      <c r="L10" s="45">
        <v>5</v>
      </c>
      <c r="M10" s="45">
        <v>1</v>
      </c>
      <c r="N10" s="49">
        <v>1</v>
      </c>
      <c r="O10" s="48">
        <f t="shared" si="0"/>
        <v>3</v>
      </c>
      <c r="P10" s="48">
        <f t="shared" si="1"/>
        <v>7</v>
      </c>
      <c r="Q10" s="71">
        <f t="shared" si="2"/>
        <v>10</v>
      </c>
    </row>
    <row r="11" spans="1:17" s="62" customFormat="1" x14ac:dyDescent="0.25">
      <c r="A11" s="64" t="s">
        <v>89</v>
      </c>
      <c r="B11" s="65" t="s">
        <v>90</v>
      </c>
      <c r="C11" s="66" t="s">
        <v>85</v>
      </c>
      <c r="D11" s="64" t="s">
        <v>80</v>
      </c>
      <c r="E11" s="38" t="s">
        <v>486</v>
      </c>
      <c r="F11" s="38" t="s">
        <v>91</v>
      </c>
      <c r="G11" s="40">
        <v>1</v>
      </c>
      <c r="H11" s="40">
        <v>4</v>
      </c>
      <c r="I11" s="40"/>
      <c r="J11" s="40"/>
      <c r="K11" s="45">
        <v>13</v>
      </c>
      <c r="L11" s="45">
        <v>13</v>
      </c>
      <c r="M11" s="45">
        <v>11</v>
      </c>
      <c r="N11" s="49">
        <v>9</v>
      </c>
      <c r="O11" s="48">
        <f t="shared" si="0"/>
        <v>25</v>
      </c>
      <c r="P11" s="48">
        <f t="shared" si="1"/>
        <v>26</v>
      </c>
      <c r="Q11" s="71">
        <f t="shared" si="2"/>
        <v>51</v>
      </c>
    </row>
    <row r="12" spans="1:17" s="62" customFormat="1" x14ac:dyDescent="0.25">
      <c r="A12" s="64" t="s">
        <v>444</v>
      </c>
      <c r="B12" s="65" t="s">
        <v>445</v>
      </c>
      <c r="C12" s="66" t="s">
        <v>93</v>
      </c>
      <c r="D12" s="64" t="s">
        <v>80</v>
      </c>
      <c r="E12" s="38" t="s">
        <v>485</v>
      </c>
      <c r="F12" s="38" t="s">
        <v>92</v>
      </c>
      <c r="G12" s="40"/>
      <c r="H12" s="40">
        <v>2</v>
      </c>
      <c r="I12" s="40"/>
      <c r="J12" s="40"/>
      <c r="K12" s="45">
        <v>1</v>
      </c>
      <c r="L12" s="45">
        <v>1</v>
      </c>
      <c r="M12" s="45"/>
      <c r="N12" s="49">
        <v>1</v>
      </c>
      <c r="O12" s="48">
        <f t="shared" si="0"/>
        <v>1</v>
      </c>
      <c r="P12" s="48">
        <f t="shared" si="1"/>
        <v>4</v>
      </c>
      <c r="Q12" s="71">
        <f t="shared" si="2"/>
        <v>5</v>
      </c>
    </row>
    <row r="13" spans="1:17" s="62" customFormat="1" x14ac:dyDescent="0.25">
      <c r="A13" s="64" t="s">
        <v>397</v>
      </c>
      <c r="B13" s="65" t="s">
        <v>398</v>
      </c>
      <c r="C13" s="66" t="s">
        <v>93</v>
      </c>
      <c r="D13" s="64" t="s">
        <v>87</v>
      </c>
      <c r="E13" s="38" t="s">
        <v>87</v>
      </c>
      <c r="F13" s="38" t="s">
        <v>95</v>
      </c>
      <c r="G13" s="40"/>
      <c r="H13" s="40"/>
      <c r="I13" s="40"/>
      <c r="J13" s="40"/>
      <c r="K13" s="45"/>
      <c r="L13" s="45">
        <v>1</v>
      </c>
      <c r="M13" s="45">
        <v>2</v>
      </c>
      <c r="N13" s="49"/>
      <c r="O13" s="48">
        <f t="shared" si="0"/>
        <v>2</v>
      </c>
      <c r="P13" s="48">
        <f t="shared" si="1"/>
        <v>1</v>
      </c>
      <c r="Q13" s="71">
        <f t="shared" si="2"/>
        <v>3</v>
      </c>
    </row>
    <row r="14" spans="1:17" s="62" customFormat="1" x14ac:dyDescent="0.25">
      <c r="A14" s="64" t="s">
        <v>281</v>
      </c>
      <c r="B14" s="65" t="s">
        <v>282</v>
      </c>
      <c r="C14" s="66" t="s">
        <v>97</v>
      </c>
      <c r="D14" s="64" t="s">
        <v>80</v>
      </c>
      <c r="E14" s="38" t="s">
        <v>486</v>
      </c>
      <c r="F14" s="38" t="s">
        <v>86</v>
      </c>
      <c r="G14" s="40">
        <v>1</v>
      </c>
      <c r="H14" s="40">
        <v>3</v>
      </c>
      <c r="I14" s="40"/>
      <c r="J14" s="40"/>
      <c r="K14" s="45">
        <v>7</v>
      </c>
      <c r="L14" s="45">
        <v>6</v>
      </c>
      <c r="M14" s="45">
        <v>3</v>
      </c>
      <c r="N14" s="49">
        <v>2</v>
      </c>
      <c r="O14" s="48">
        <f t="shared" si="0"/>
        <v>11</v>
      </c>
      <c r="P14" s="48">
        <f t="shared" si="1"/>
        <v>11</v>
      </c>
      <c r="Q14" s="71">
        <f t="shared" si="2"/>
        <v>22</v>
      </c>
    </row>
    <row r="15" spans="1:17" s="62" customFormat="1" x14ac:dyDescent="0.25">
      <c r="A15" s="64" t="s">
        <v>98</v>
      </c>
      <c r="B15" s="65" t="s">
        <v>446</v>
      </c>
      <c r="C15" s="66" t="s">
        <v>97</v>
      </c>
      <c r="D15" s="64" t="s">
        <v>80</v>
      </c>
      <c r="E15" s="38" t="s">
        <v>487</v>
      </c>
      <c r="F15" s="38" t="s">
        <v>88</v>
      </c>
      <c r="G15" s="40"/>
      <c r="H15" s="40"/>
      <c r="I15" s="40"/>
      <c r="J15" s="40"/>
      <c r="K15" s="45">
        <v>4</v>
      </c>
      <c r="L15" s="45">
        <v>5</v>
      </c>
      <c r="M15" s="45">
        <v>3</v>
      </c>
      <c r="N15" s="49"/>
      <c r="O15" s="48">
        <f t="shared" si="0"/>
        <v>7</v>
      </c>
      <c r="P15" s="48">
        <f t="shared" si="1"/>
        <v>5</v>
      </c>
      <c r="Q15" s="71">
        <f t="shared" si="2"/>
        <v>12</v>
      </c>
    </row>
    <row r="16" spans="1:17" s="62" customFormat="1" x14ac:dyDescent="0.25">
      <c r="A16" s="64" t="s">
        <v>283</v>
      </c>
      <c r="B16" s="65" t="s">
        <v>284</v>
      </c>
      <c r="C16" s="66" t="s">
        <v>97</v>
      </c>
      <c r="D16" s="64" t="s">
        <v>87</v>
      </c>
      <c r="E16" s="38" t="s">
        <v>87</v>
      </c>
      <c r="F16" s="38" t="s">
        <v>94</v>
      </c>
      <c r="G16" s="40"/>
      <c r="H16" s="40">
        <v>2</v>
      </c>
      <c r="I16" s="40"/>
      <c r="J16" s="40"/>
      <c r="K16" s="45"/>
      <c r="L16" s="45">
        <v>1</v>
      </c>
      <c r="M16" s="45">
        <v>20</v>
      </c>
      <c r="N16" s="49">
        <v>10</v>
      </c>
      <c r="O16" s="48">
        <f t="shared" si="0"/>
        <v>20</v>
      </c>
      <c r="P16" s="48">
        <f t="shared" si="1"/>
        <v>13</v>
      </c>
      <c r="Q16" s="71">
        <f t="shared" si="2"/>
        <v>33</v>
      </c>
    </row>
    <row r="17" spans="1:17" s="62" customFormat="1" x14ac:dyDescent="0.25">
      <c r="A17" s="64" t="s">
        <v>386</v>
      </c>
      <c r="B17" s="65" t="s">
        <v>447</v>
      </c>
      <c r="C17" s="66" t="s">
        <v>93</v>
      </c>
      <c r="D17" s="64" t="s">
        <v>80</v>
      </c>
      <c r="E17" s="38" t="s">
        <v>488</v>
      </c>
      <c r="F17" s="38" t="s">
        <v>86</v>
      </c>
      <c r="G17" s="40"/>
      <c r="H17" s="40"/>
      <c r="I17" s="40"/>
      <c r="J17" s="40">
        <v>1</v>
      </c>
      <c r="K17" s="45">
        <v>5</v>
      </c>
      <c r="L17" s="45">
        <v>8</v>
      </c>
      <c r="M17" s="45">
        <v>1</v>
      </c>
      <c r="N17" s="49"/>
      <c r="O17" s="48">
        <f t="shared" si="0"/>
        <v>6</v>
      </c>
      <c r="P17" s="48">
        <f t="shared" si="1"/>
        <v>9</v>
      </c>
      <c r="Q17" s="71">
        <f t="shared" si="2"/>
        <v>15</v>
      </c>
    </row>
    <row r="18" spans="1:17" s="62" customFormat="1" x14ac:dyDescent="0.25">
      <c r="A18" s="64" t="s">
        <v>285</v>
      </c>
      <c r="B18" s="65" t="s">
        <v>448</v>
      </c>
      <c r="C18" s="66" t="s">
        <v>93</v>
      </c>
      <c r="D18" s="64" t="s">
        <v>87</v>
      </c>
      <c r="E18" s="38" t="s">
        <v>87</v>
      </c>
      <c r="F18" s="38" t="s">
        <v>86</v>
      </c>
      <c r="G18" s="40"/>
      <c r="H18" s="40">
        <v>2</v>
      </c>
      <c r="I18" s="40"/>
      <c r="J18" s="40"/>
      <c r="K18" s="45">
        <v>3</v>
      </c>
      <c r="L18" s="45">
        <v>7</v>
      </c>
      <c r="M18" s="45">
        <v>6</v>
      </c>
      <c r="N18" s="49">
        <v>7</v>
      </c>
      <c r="O18" s="48">
        <f t="shared" si="0"/>
        <v>9</v>
      </c>
      <c r="P18" s="48">
        <f t="shared" si="1"/>
        <v>16</v>
      </c>
      <c r="Q18" s="71">
        <f t="shared" si="2"/>
        <v>25</v>
      </c>
    </row>
    <row r="19" spans="1:17" s="62" customFormat="1" x14ac:dyDescent="0.25">
      <c r="A19" s="64" t="s">
        <v>449</v>
      </c>
      <c r="B19" s="65" t="s">
        <v>450</v>
      </c>
      <c r="C19" s="66" t="s">
        <v>309</v>
      </c>
      <c r="D19" s="64" t="s">
        <v>80</v>
      </c>
      <c r="E19" s="38" t="s">
        <v>82</v>
      </c>
      <c r="F19" s="38" t="s">
        <v>94</v>
      </c>
      <c r="G19" s="40"/>
      <c r="H19" s="40">
        <v>1</v>
      </c>
      <c r="I19" s="40"/>
      <c r="J19" s="40"/>
      <c r="K19" s="45">
        <v>1</v>
      </c>
      <c r="L19" s="45">
        <v>1</v>
      </c>
      <c r="M19" s="45"/>
      <c r="N19" s="49"/>
      <c r="O19" s="48">
        <f t="shared" si="0"/>
        <v>1</v>
      </c>
      <c r="P19" s="48">
        <f t="shared" si="1"/>
        <v>2</v>
      </c>
      <c r="Q19" s="71">
        <f t="shared" si="2"/>
        <v>3</v>
      </c>
    </row>
    <row r="20" spans="1:17" s="62" customFormat="1" x14ac:dyDescent="0.25">
      <c r="A20" s="64" t="s">
        <v>101</v>
      </c>
      <c r="B20" s="65" t="s">
        <v>102</v>
      </c>
      <c r="C20" s="66" t="s">
        <v>103</v>
      </c>
      <c r="D20" s="64" t="s">
        <v>80</v>
      </c>
      <c r="E20" s="38" t="s">
        <v>486</v>
      </c>
      <c r="F20" s="38" t="s">
        <v>88</v>
      </c>
      <c r="G20" s="40">
        <v>6</v>
      </c>
      <c r="H20" s="40"/>
      <c r="I20" s="40"/>
      <c r="J20" s="40"/>
      <c r="K20" s="45">
        <v>29</v>
      </c>
      <c r="L20" s="45">
        <v>22</v>
      </c>
      <c r="M20" s="45"/>
      <c r="N20" s="49"/>
      <c r="O20" s="48">
        <f t="shared" si="0"/>
        <v>35</v>
      </c>
      <c r="P20" s="48">
        <f t="shared" si="1"/>
        <v>22</v>
      </c>
      <c r="Q20" s="71">
        <f t="shared" si="2"/>
        <v>57</v>
      </c>
    </row>
    <row r="21" spans="1:17" s="62" customFormat="1" x14ac:dyDescent="0.25">
      <c r="A21" s="64" t="s">
        <v>104</v>
      </c>
      <c r="B21" s="65" t="s">
        <v>105</v>
      </c>
      <c r="C21" s="66" t="s">
        <v>103</v>
      </c>
      <c r="D21" s="64" t="s">
        <v>80</v>
      </c>
      <c r="E21" s="38" t="s">
        <v>485</v>
      </c>
      <c r="F21" s="38" t="s">
        <v>88</v>
      </c>
      <c r="G21" s="40"/>
      <c r="H21" s="40">
        <v>1</v>
      </c>
      <c r="I21" s="40"/>
      <c r="J21" s="40"/>
      <c r="K21" s="45">
        <v>4</v>
      </c>
      <c r="L21" s="45">
        <v>6</v>
      </c>
      <c r="M21" s="45"/>
      <c r="N21" s="49">
        <v>5</v>
      </c>
      <c r="O21" s="48">
        <f t="shared" si="0"/>
        <v>4</v>
      </c>
      <c r="P21" s="48">
        <f t="shared" si="1"/>
        <v>12</v>
      </c>
      <c r="Q21" s="71">
        <f t="shared" si="2"/>
        <v>16</v>
      </c>
    </row>
    <row r="22" spans="1:17" s="62" customFormat="1" x14ac:dyDescent="0.25">
      <c r="A22" s="64" t="s">
        <v>399</v>
      </c>
      <c r="B22" s="65" t="s">
        <v>400</v>
      </c>
      <c r="C22" s="66" t="s">
        <v>103</v>
      </c>
      <c r="D22" s="64" t="s">
        <v>80</v>
      </c>
      <c r="E22" s="38" t="s">
        <v>493</v>
      </c>
      <c r="F22" s="38" t="s">
        <v>88</v>
      </c>
      <c r="G22" s="40"/>
      <c r="H22" s="40"/>
      <c r="I22" s="40">
        <v>1</v>
      </c>
      <c r="J22" s="40">
        <v>1</v>
      </c>
      <c r="K22" s="45"/>
      <c r="L22" s="45">
        <v>1</v>
      </c>
      <c r="M22" s="45">
        <v>1</v>
      </c>
      <c r="N22" s="49"/>
      <c r="O22" s="48">
        <f t="shared" si="0"/>
        <v>2</v>
      </c>
      <c r="P22" s="48">
        <f t="shared" si="1"/>
        <v>2</v>
      </c>
      <c r="Q22" s="71">
        <f t="shared" si="2"/>
        <v>4</v>
      </c>
    </row>
    <row r="23" spans="1:17" s="62" customFormat="1" x14ac:dyDescent="0.25">
      <c r="A23" s="64" t="s">
        <v>286</v>
      </c>
      <c r="B23" s="65" t="s">
        <v>287</v>
      </c>
      <c r="C23" s="66" t="s">
        <v>103</v>
      </c>
      <c r="D23" s="64" t="s">
        <v>80</v>
      </c>
      <c r="E23" s="38" t="s">
        <v>489</v>
      </c>
      <c r="F23" s="38" t="s">
        <v>91</v>
      </c>
      <c r="G23" s="40"/>
      <c r="H23" s="40">
        <v>1</v>
      </c>
      <c r="I23" s="40"/>
      <c r="J23" s="40"/>
      <c r="K23" s="45">
        <v>2</v>
      </c>
      <c r="L23" s="45"/>
      <c r="M23" s="45"/>
      <c r="N23" s="49">
        <v>2</v>
      </c>
      <c r="O23" s="48">
        <f t="shared" si="0"/>
        <v>2</v>
      </c>
      <c r="P23" s="48">
        <f t="shared" si="1"/>
        <v>3</v>
      </c>
      <c r="Q23" s="71">
        <f t="shared" si="2"/>
        <v>5</v>
      </c>
    </row>
    <row r="24" spans="1:17" s="62" customFormat="1" x14ac:dyDescent="0.25">
      <c r="A24" s="44" t="s">
        <v>106</v>
      </c>
      <c r="B24" s="67" t="s">
        <v>107</v>
      </c>
      <c r="C24" s="68" t="s">
        <v>103</v>
      </c>
      <c r="D24" s="68" t="s">
        <v>80</v>
      </c>
      <c r="E24" s="69" t="s">
        <v>489</v>
      </c>
      <c r="F24" s="69" t="s">
        <v>95</v>
      </c>
      <c r="G24" s="40"/>
      <c r="H24" s="40">
        <v>3</v>
      </c>
      <c r="I24" s="40"/>
      <c r="J24" s="40"/>
      <c r="K24" s="45"/>
      <c r="L24" s="45">
        <v>3</v>
      </c>
      <c r="M24" s="45"/>
      <c r="N24" s="49"/>
      <c r="O24" s="48">
        <f t="shared" si="0"/>
        <v>0</v>
      </c>
      <c r="P24" s="48">
        <f t="shared" si="1"/>
        <v>6</v>
      </c>
      <c r="Q24" s="71">
        <f t="shared" si="2"/>
        <v>6</v>
      </c>
    </row>
    <row r="25" spans="1:17" s="62" customFormat="1" x14ac:dyDescent="0.25">
      <c r="A25" s="64" t="s">
        <v>109</v>
      </c>
      <c r="B25" s="65" t="s">
        <v>110</v>
      </c>
      <c r="C25" s="66" t="s">
        <v>93</v>
      </c>
      <c r="D25" s="64" t="s">
        <v>80</v>
      </c>
      <c r="E25" s="38" t="s">
        <v>485</v>
      </c>
      <c r="F25" s="38" t="s">
        <v>88</v>
      </c>
      <c r="G25" s="40">
        <v>1</v>
      </c>
      <c r="H25" s="40">
        <v>58</v>
      </c>
      <c r="I25" s="40"/>
      <c r="J25" s="40"/>
      <c r="K25" s="45">
        <v>17</v>
      </c>
      <c r="L25" s="45">
        <v>8</v>
      </c>
      <c r="M25" s="45">
        <v>6</v>
      </c>
      <c r="N25" s="49">
        <v>32</v>
      </c>
      <c r="O25" s="48">
        <f t="shared" si="0"/>
        <v>24</v>
      </c>
      <c r="P25" s="48">
        <f t="shared" si="1"/>
        <v>98</v>
      </c>
      <c r="Q25" s="71">
        <f t="shared" si="2"/>
        <v>122</v>
      </c>
    </row>
    <row r="26" spans="1:17" s="62" customFormat="1" x14ac:dyDescent="0.25">
      <c r="A26" s="64" t="s">
        <v>401</v>
      </c>
      <c r="B26" s="65" t="s">
        <v>402</v>
      </c>
      <c r="C26" s="66" t="s">
        <v>111</v>
      </c>
      <c r="D26" s="64" t="s">
        <v>80</v>
      </c>
      <c r="E26" s="38" t="s">
        <v>82</v>
      </c>
      <c r="F26" s="38" t="s">
        <v>378</v>
      </c>
      <c r="G26" s="40"/>
      <c r="H26" s="40"/>
      <c r="I26" s="40"/>
      <c r="J26" s="40"/>
      <c r="K26" s="45">
        <v>2</v>
      </c>
      <c r="L26" s="45">
        <v>1</v>
      </c>
      <c r="M26" s="45"/>
      <c r="N26" s="49">
        <v>1</v>
      </c>
      <c r="O26" s="48">
        <f t="shared" si="0"/>
        <v>2</v>
      </c>
      <c r="P26" s="48">
        <f t="shared" si="1"/>
        <v>2</v>
      </c>
      <c r="Q26" s="71">
        <f t="shared" si="2"/>
        <v>4</v>
      </c>
    </row>
    <row r="27" spans="1:17" s="62" customFormat="1" x14ac:dyDescent="0.25">
      <c r="A27" s="44" t="s">
        <v>288</v>
      </c>
      <c r="B27" s="67" t="s">
        <v>498</v>
      </c>
      <c r="C27" s="68" t="s">
        <v>112</v>
      </c>
      <c r="D27" s="68" t="s">
        <v>80</v>
      </c>
      <c r="E27" s="69" t="s">
        <v>82</v>
      </c>
      <c r="F27" s="69" t="s">
        <v>99</v>
      </c>
      <c r="G27" s="40"/>
      <c r="H27" s="40"/>
      <c r="I27" s="40"/>
      <c r="J27" s="40"/>
      <c r="K27" s="45"/>
      <c r="L27" s="45">
        <v>1</v>
      </c>
      <c r="M27" s="45"/>
      <c r="N27" s="49"/>
      <c r="O27" s="48">
        <f t="shared" si="0"/>
        <v>0</v>
      </c>
      <c r="P27" s="48">
        <f t="shared" si="1"/>
        <v>1</v>
      </c>
      <c r="Q27" s="71">
        <f t="shared" si="2"/>
        <v>1</v>
      </c>
    </row>
    <row r="28" spans="1:17" s="62" customFormat="1" x14ac:dyDescent="0.25">
      <c r="A28" s="64" t="s">
        <v>289</v>
      </c>
      <c r="B28" s="65" t="s">
        <v>290</v>
      </c>
      <c r="C28" s="66" t="s">
        <v>113</v>
      </c>
      <c r="D28" s="64" t="s">
        <v>80</v>
      </c>
      <c r="E28" s="38" t="s">
        <v>82</v>
      </c>
      <c r="F28" s="38" t="s">
        <v>88</v>
      </c>
      <c r="G28" s="40"/>
      <c r="H28" s="40"/>
      <c r="I28" s="40"/>
      <c r="J28" s="40"/>
      <c r="K28" s="45">
        <v>3</v>
      </c>
      <c r="L28" s="45">
        <v>3</v>
      </c>
      <c r="M28" s="45"/>
      <c r="N28" s="49"/>
      <c r="O28" s="48">
        <f t="shared" si="0"/>
        <v>3</v>
      </c>
      <c r="P28" s="48">
        <f t="shared" si="1"/>
        <v>3</v>
      </c>
      <c r="Q28" s="71">
        <f t="shared" si="2"/>
        <v>6</v>
      </c>
    </row>
    <row r="29" spans="1:17" s="62" customFormat="1" x14ac:dyDescent="0.25">
      <c r="A29" s="64" t="s">
        <v>376</v>
      </c>
      <c r="B29" s="65" t="s">
        <v>377</v>
      </c>
      <c r="C29" s="66" t="s">
        <v>114</v>
      </c>
      <c r="D29" s="64" t="s">
        <v>80</v>
      </c>
      <c r="E29" s="38" t="s">
        <v>82</v>
      </c>
      <c r="F29" s="38" t="s">
        <v>378</v>
      </c>
      <c r="G29" s="40"/>
      <c r="H29" s="40">
        <v>3</v>
      </c>
      <c r="I29" s="40"/>
      <c r="J29" s="40"/>
      <c r="K29" s="45">
        <v>2</v>
      </c>
      <c r="L29" s="45">
        <v>3</v>
      </c>
      <c r="M29" s="45">
        <v>3</v>
      </c>
      <c r="N29" s="49">
        <v>2</v>
      </c>
      <c r="O29" s="48">
        <f t="shared" si="0"/>
        <v>5</v>
      </c>
      <c r="P29" s="48">
        <f t="shared" si="1"/>
        <v>8</v>
      </c>
      <c r="Q29" s="71">
        <f t="shared" si="2"/>
        <v>13</v>
      </c>
    </row>
    <row r="30" spans="1:17" s="62" customFormat="1" x14ac:dyDescent="0.25">
      <c r="A30" s="64" t="s">
        <v>115</v>
      </c>
      <c r="B30" s="65" t="s">
        <v>116</v>
      </c>
      <c r="C30" s="66" t="s">
        <v>111</v>
      </c>
      <c r="D30" s="64" t="s">
        <v>80</v>
      </c>
      <c r="E30" s="38" t="s">
        <v>82</v>
      </c>
      <c r="F30" s="38" t="s">
        <v>108</v>
      </c>
      <c r="G30" s="40"/>
      <c r="H30" s="40">
        <v>4</v>
      </c>
      <c r="I30" s="40"/>
      <c r="J30" s="40"/>
      <c r="K30" s="45">
        <v>4</v>
      </c>
      <c r="L30" s="45">
        <v>7</v>
      </c>
      <c r="M30" s="45"/>
      <c r="N30" s="49">
        <v>3</v>
      </c>
      <c r="O30" s="48">
        <f t="shared" si="0"/>
        <v>4</v>
      </c>
      <c r="P30" s="48">
        <f t="shared" si="1"/>
        <v>14</v>
      </c>
      <c r="Q30" s="71">
        <f t="shared" si="2"/>
        <v>18</v>
      </c>
    </row>
    <row r="31" spans="1:17" s="62" customFormat="1" x14ac:dyDescent="0.25">
      <c r="A31" s="64" t="s">
        <v>117</v>
      </c>
      <c r="B31" s="65" t="s">
        <v>451</v>
      </c>
      <c r="C31" s="66" t="s">
        <v>112</v>
      </c>
      <c r="D31" s="64" t="s">
        <v>80</v>
      </c>
      <c r="E31" s="38" t="s">
        <v>82</v>
      </c>
      <c r="F31" s="38" t="s">
        <v>81</v>
      </c>
      <c r="G31" s="40"/>
      <c r="H31" s="40">
        <v>6</v>
      </c>
      <c r="I31" s="40"/>
      <c r="J31" s="40">
        <v>4</v>
      </c>
      <c r="K31" s="45">
        <v>2</v>
      </c>
      <c r="L31" s="45">
        <v>4</v>
      </c>
      <c r="M31" s="45">
        <v>6</v>
      </c>
      <c r="N31" s="49">
        <v>7</v>
      </c>
      <c r="O31" s="48">
        <f t="shared" si="0"/>
        <v>8</v>
      </c>
      <c r="P31" s="48">
        <f t="shared" si="1"/>
        <v>21</v>
      </c>
      <c r="Q31" s="71">
        <f t="shared" si="2"/>
        <v>29</v>
      </c>
    </row>
    <row r="32" spans="1:17" s="62" customFormat="1" x14ac:dyDescent="0.25">
      <c r="A32" s="64" t="s">
        <v>118</v>
      </c>
      <c r="B32" s="65" t="s">
        <v>119</v>
      </c>
      <c r="C32" s="66" t="s">
        <v>93</v>
      </c>
      <c r="D32" s="64" t="s">
        <v>80</v>
      </c>
      <c r="E32" s="38" t="s">
        <v>486</v>
      </c>
      <c r="F32" s="38" t="s">
        <v>88</v>
      </c>
      <c r="G32" s="40">
        <v>2</v>
      </c>
      <c r="H32" s="40">
        <v>12</v>
      </c>
      <c r="I32" s="40"/>
      <c r="J32" s="40"/>
      <c r="K32" s="45">
        <v>5</v>
      </c>
      <c r="L32" s="45">
        <v>8</v>
      </c>
      <c r="M32" s="45">
        <v>3</v>
      </c>
      <c r="N32" s="49">
        <v>1</v>
      </c>
      <c r="O32" s="48">
        <f t="shared" si="0"/>
        <v>10</v>
      </c>
      <c r="P32" s="48">
        <f t="shared" si="1"/>
        <v>21</v>
      </c>
      <c r="Q32" s="71">
        <f t="shared" si="2"/>
        <v>31</v>
      </c>
    </row>
    <row r="33" spans="1:17" s="62" customFormat="1" x14ac:dyDescent="0.25">
      <c r="A33" s="64" t="s">
        <v>120</v>
      </c>
      <c r="B33" s="65" t="s">
        <v>121</v>
      </c>
      <c r="C33" s="66" t="s">
        <v>93</v>
      </c>
      <c r="D33" s="64" t="s">
        <v>80</v>
      </c>
      <c r="E33" s="38" t="s">
        <v>490</v>
      </c>
      <c r="F33" s="38" t="s">
        <v>88</v>
      </c>
      <c r="G33" s="40"/>
      <c r="H33" s="40">
        <v>3</v>
      </c>
      <c r="I33" s="40"/>
      <c r="J33" s="40"/>
      <c r="K33" s="45">
        <v>2</v>
      </c>
      <c r="L33" s="45">
        <v>9</v>
      </c>
      <c r="M33" s="45"/>
      <c r="N33" s="49">
        <v>6</v>
      </c>
      <c r="O33" s="48">
        <f t="shared" si="0"/>
        <v>2</v>
      </c>
      <c r="P33" s="48">
        <f t="shared" si="1"/>
        <v>18</v>
      </c>
      <c r="Q33" s="71">
        <f t="shared" si="2"/>
        <v>20</v>
      </c>
    </row>
    <row r="34" spans="1:17" s="62" customFormat="1" x14ac:dyDescent="0.25">
      <c r="A34" s="64" t="s">
        <v>395</v>
      </c>
      <c r="B34" s="65" t="s">
        <v>396</v>
      </c>
      <c r="C34" s="66" t="s">
        <v>93</v>
      </c>
      <c r="D34" s="64" t="s">
        <v>80</v>
      </c>
      <c r="E34" s="38" t="s">
        <v>493</v>
      </c>
      <c r="F34" s="38" t="s">
        <v>94</v>
      </c>
      <c r="G34" s="40">
        <v>1</v>
      </c>
      <c r="H34" s="40"/>
      <c r="I34" s="40"/>
      <c r="J34" s="40"/>
      <c r="K34" s="45"/>
      <c r="L34" s="45"/>
      <c r="M34" s="45"/>
      <c r="N34" s="49"/>
      <c r="O34" s="48">
        <f t="shared" si="0"/>
        <v>1</v>
      </c>
      <c r="P34" s="48">
        <f t="shared" si="1"/>
        <v>0</v>
      </c>
      <c r="Q34" s="71">
        <f t="shared" si="2"/>
        <v>1</v>
      </c>
    </row>
    <row r="35" spans="1:17" s="62" customFormat="1" x14ac:dyDescent="0.25">
      <c r="A35" s="64" t="s">
        <v>367</v>
      </c>
      <c r="B35" s="65" t="s">
        <v>368</v>
      </c>
      <c r="C35" s="66" t="s">
        <v>93</v>
      </c>
      <c r="D35" s="64" t="s">
        <v>80</v>
      </c>
      <c r="E35" s="38" t="s">
        <v>491</v>
      </c>
      <c r="F35" s="38" t="s">
        <v>91</v>
      </c>
      <c r="G35" s="40"/>
      <c r="H35" s="40">
        <v>24</v>
      </c>
      <c r="I35" s="40"/>
      <c r="J35" s="40"/>
      <c r="K35" s="45">
        <v>2</v>
      </c>
      <c r="L35" s="45">
        <v>1</v>
      </c>
      <c r="M35" s="45">
        <v>1</v>
      </c>
      <c r="N35" s="49">
        <v>4</v>
      </c>
      <c r="O35" s="48">
        <f t="shared" si="0"/>
        <v>3</v>
      </c>
      <c r="P35" s="48">
        <f t="shared" si="1"/>
        <v>29</v>
      </c>
      <c r="Q35" s="71">
        <f t="shared" si="2"/>
        <v>32</v>
      </c>
    </row>
    <row r="36" spans="1:17" s="62" customFormat="1" x14ac:dyDescent="0.25">
      <c r="A36" s="64" t="s">
        <v>291</v>
      </c>
      <c r="B36" s="65" t="s">
        <v>292</v>
      </c>
      <c r="C36" s="66" t="s">
        <v>93</v>
      </c>
      <c r="D36" s="64" t="s">
        <v>87</v>
      </c>
      <c r="E36" s="38" t="s">
        <v>87</v>
      </c>
      <c r="F36" s="38" t="s">
        <v>81</v>
      </c>
      <c r="G36" s="40"/>
      <c r="H36" s="40"/>
      <c r="I36" s="40"/>
      <c r="J36" s="40"/>
      <c r="K36" s="45"/>
      <c r="L36" s="45">
        <v>2</v>
      </c>
      <c r="M36" s="45">
        <v>6</v>
      </c>
      <c r="N36" s="49">
        <v>1</v>
      </c>
      <c r="O36" s="48">
        <f t="shared" si="0"/>
        <v>6</v>
      </c>
      <c r="P36" s="48">
        <f t="shared" si="1"/>
        <v>3</v>
      </c>
      <c r="Q36" s="71">
        <f t="shared" si="2"/>
        <v>9</v>
      </c>
    </row>
    <row r="37" spans="1:17" s="62" customFormat="1" x14ac:dyDescent="0.25">
      <c r="A37" s="64" t="s">
        <v>452</v>
      </c>
      <c r="B37" s="65" t="s">
        <v>453</v>
      </c>
      <c r="C37" s="66" t="s">
        <v>93</v>
      </c>
      <c r="D37" s="64" t="s">
        <v>80</v>
      </c>
      <c r="E37" s="38" t="s">
        <v>489</v>
      </c>
      <c r="F37" s="38" t="s">
        <v>95</v>
      </c>
      <c r="G37" s="40"/>
      <c r="H37" s="40"/>
      <c r="I37" s="40"/>
      <c r="J37" s="40"/>
      <c r="K37" s="45">
        <v>1</v>
      </c>
      <c r="L37" s="45"/>
      <c r="M37" s="45"/>
      <c r="N37" s="49"/>
      <c r="O37" s="48">
        <f t="shared" si="0"/>
        <v>1</v>
      </c>
      <c r="P37" s="48">
        <f t="shared" si="1"/>
        <v>0</v>
      </c>
      <c r="Q37" s="71">
        <f t="shared" si="2"/>
        <v>1</v>
      </c>
    </row>
    <row r="38" spans="1:17" s="62" customFormat="1" x14ac:dyDescent="0.25">
      <c r="A38" s="64" t="s">
        <v>454</v>
      </c>
      <c r="B38" s="65" t="s">
        <v>455</v>
      </c>
      <c r="C38" s="66" t="s">
        <v>93</v>
      </c>
      <c r="D38" s="64" t="s">
        <v>87</v>
      </c>
      <c r="E38" s="38" t="s">
        <v>87</v>
      </c>
      <c r="F38" s="38" t="s">
        <v>96</v>
      </c>
      <c r="G38" s="40"/>
      <c r="H38" s="40"/>
      <c r="I38" s="40"/>
      <c r="J38" s="40"/>
      <c r="K38" s="45"/>
      <c r="L38" s="45"/>
      <c r="M38" s="45">
        <v>1</v>
      </c>
      <c r="N38" s="49">
        <v>1</v>
      </c>
      <c r="O38" s="48">
        <f t="shared" si="0"/>
        <v>1</v>
      </c>
      <c r="P38" s="48">
        <f t="shared" si="1"/>
        <v>1</v>
      </c>
      <c r="Q38" s="71">
        <f t="shared" si="2"/>
        <v>2</v>
      </c>
    </row>
    <row r="39" spans="1:17" s="62" customFormat="1" x14ac:dyDescent="0.25">
      <c r="A39" s="64" t="s">
        <v>456</v>
      </c>
      <c r="B39" s="65" t="s">
        <v>457</v>
      </c>
      <c r="C39" s="66" t="s">
        <v>93</v>
      </c>
      <c r="D39" s="64" t="s">
        <v>87</v>
      </c>
      <c r="E39" s="38" t="s">
        <v>87</v>
      </c>
      <c r="F39" s="38" t="s">
        <v>96</v>
      </c>
      <c r="G39" s="40"/>
      <c r="H39" s="40"/>
      <c r="I39" s="40"/>
      <c r="J39" s="40"/>
      <c r="K39" s="45">
        <v>2</v>
      </c>
      <c r="L39" s="45">
        <v>2</v>
      </c>
      <c r="M39" s="45"/>
      <c r="N39" s="49"/>
      <c r="O39" s="48">
        <f t="shared" si="0"/>
        <v>2</v>
      </c>
      <c r="P39" s="48">
        <f t="shared" si="1"/>
        <v>2</v>
      </c>
      <c r="Q39" s="71">
        <f t="shared" si="2"/>
        <v>4</v>
      </c>
    </row>
    <row r="40" spans="1:17" s="62" customFormat="1" x14ac:dyDescent="0.25">
      <c r="A40" s="64" t="s">
        <v>458</v>
      </c>
      <c r="B40" s="65" t="s">
        <v>459</v>
      </c>
      <c r="C40" s="66" t="s">
        <v>295</v>
      </c>
      <c r="D40" s="64" t="s">
        <v>80</v>
      </c>
      <c r="E40" s="38" t="s">
        <v>485</v>
      </c>
      <c r="F40" s="38" t="s">
        <v>95</v>
      </c>
      <c r="G40" s="40"/>
      <c r="H40" s="40">
        <v>2</v>
      </c>
      <c r="I40" s="40"/>
      <c r="J40" s="40"/>
      <c r="K40" s="45">
        <v>3</v>
      </c>
      <c r="L40" s="45">
        <v>1</v>
      </c>
      <c r="M40" s="45"/>
      <c r="N40" s="49">
        <v>2</v>
      </c>
      <c r="O40" s="48">
        <f t="shared" si="0"/>
        <v>3</v>
      </c>
      <c r="P40" s="48">
        <f t="shared" si="1"/>
        <v>5</v>
      </c>
      <c r="Q40" s="71">
        <f t="shared" si="2"/>
        <v>8</v>
      </c>
    </row>
    <row r="41" spans="1:17" s="62" customFormat="1" x14ac:dyDescent="0.25">
      <c r="A41" s="64" t="s">
        <v>293</v>
      </c>
      <c r="B41" s="65" t="s">
        <v>294</v>
      </c>
      <c r="C41" s="66" t="s">
        <v>295</v>
      </c>
      <c r="D41" s="64" t="s">
        <v>80</v>
      </c>
      <c r="E41" s="38" t="s">
        <v>486</v>
      </c>
      <c r="F41" s="38" t="s">
        <v>81</v>
      </c>
      <c r="G41" s="40">
        <v>2</v>
      </c>
      <c r="H41" s="40">
        <v>15</v>
      </c>
      <c r="I41" s="40"/>
      <c r="J41" s="40"/>
      <c r="K41" s="45">
        <v>19</v>
      </c>
      <c r="L41" s="45">
        <v>22</v>
      </c>
      <c r="M41" s="45">
        <v>4</v>
      </c>
      <c r="N41" s="49">
        <v>5</v>
      </c>
      <c r="O41" s="48">
        <f t="shared" si="0"/>
        <v>25</v>
      </c>
      <c r="P41" s="48">
        <f t="shared" si="1"/>
        <v>42</v>
      </c>
      <c r="Q41" s="71">
        <f t="shared" si="2"/>
        <v>67</v>
      </c>
    </row>
    <row r="42" spans="1:17" s="62" customFormat="1" x14ac:dyDescent="0.25">
      <c r="A42" s="64" t="s">
        <v>124</v>
      </c>
      <c r="B42" s="65" t="s">
        <v>125</v>
      </c>
      <c r="C42" s="66" t="s">
        <v>126</v>
      </c>
      <c r="D42" s="64" t="s">
        <v>80</v>
      </c>
      <c r="E42" s="38" t="s">
        <v>486</v>
      </c>
      <c r="F42" s="38" t="s">
        <v>88</v>
      </c>
      <c r="G42" s="40">
        <v>11</v>
      </c>
      <c r="H42" s="40">
        <v>18</v>
      </c>
      <c r="I42" s="40"/>
      <c r="J42" s="40"/>
      <c r="K42" s="45">
        <v>8</v>
      </c>
      <c r="L42" s="45">
        <v>10</v>
      </c>
      <c r="M42" s="45">
        <v>7</v>
      </c>
      <c r="N42" s="49">
        <v>9</v>
      </c>
      <c r="O42" s="48">
        <f t="shared" si="0"/>
        <v>26</v>
      </c>
      <c r="P42" s="48">
        <f t="shared" si="1"/>
        <v>37</v>
      </c>
      <c r="Q42" s="71">
        <f t="shared" si="2"/>
        <v>63</v>
      </c>
    </row>
    <row r="43" spans="1:17" s="62" customFormat="1" x14ac:dyDescent="0.25">
      <c r="A43" s="64" t="s">
        <v>127</v>
      </c>
      <c r="B43" s="65" t="s">
        <v>128</v>
      </c>
      <c r="C43" s="66" t="s">
        <v>126</v>
      </c>
      <c r="D43" s="64" t="s">
        <v>80</v>
      </c>
      <c r="E43" s="38" t="s">
        <v>485</v>
      </c>
      <c r="F43" s="38" t="s">
        <v>88</v>
      </c>
      <c r="G43" s="40">
        <v>7</v>
      </c>
      <c r="H43" s="40">
        <v>35</v>
      </c>
      <c r="I43" s="40"/>
      <c r="J43" s="40"/>
      <c r="K43" s="45">
        <v>21</v>
      </c>
      <c r="L43" s="45">
        <v>12</v>
      </c>
      <c r="M43" s="45">
        <v>13</v>
      </c>
      <c r="N43" s="49">
        <v>16</v>
      </c>
      <c r="O43" s="48">
        <f t="shared" si="0"/>
        <v>41</v>
      </c>
      <c r="P43" s="48">
        <f t="shared" si="1"/>
        <v>63</v>
      </c>
      <c r="Q43" s="71">
        <f t="shared" si="2"/>
        <v>104</v>
      </c>
    </row>
    <row r="44" spans="1:17" s="62" customFormat="1" x14ac:dyDescent="0.25">
      <c r="A44" s="64" t="s">
        <v>460</v>
      </c>
      <c r="B44" s="65" t="s">
        <v>461</v>
      </c>
      <c r="C44" s="66" t="s">
        <v>126</v>
      </c>
      <c r="D44" s="64" t="s">
        <v>80</v>
      </c>
      <c r="E44" s="38" t="s">
        <v>485</v>
      </c>
      <c r="F44" s="38" t="s">
        <v>88</v>
      </c>
      <c r="G44" s="40"/>
      <c r="H44" s="40">
        <v>5</v>
      </c>
      <c r="I44" s="40"/>
      <c r="J44" s="40"/>
      <c r="K44" s="45">
        <v>4</v>
      </c>
      <c r="L44" s="45">
        <v>4</v>
      </c>
      <c r="M44" s="45"/>
      <c r="N44" s="49">
        <v>2</v>
      </c>
      <c r="O44" s="48">
        <f t="shared" si="0"/>
        <v>4</v>
      </c>
      <c r="P44" s="48">
        <f t="shared" si="1"/>
        <v>11</v>
      </c>
      <c r="Q44" s="71">
        <f t="shared" si="2"/>
        <v>15</v>
      </c>
    </row>
    <row r="45" spans="1:17" s="62" customFormat="1" x14ac:dyDescent="0.25">
      <c r="A45" s="64" t="s">
        <v>129</v>
      </c>
      <c r="B45" s="65" t="s">
        <v>130</v>
      </c>
      <c r="C45" s="66" t="s">
        <v>126</v>
      </c>
      <c r="D45" s="64" t="s">
        <v>80</v>
      </c>
      <c r="E45" s="38" t="s">
        <v>490</v>
      </c>
      <c r="F45" s="38" t="s">
        <v>88</v>
      </c>
      <c r="G45" s="40"/>
      <c r="H45" s="40">
        <v>19</v>
      </c>
      <c r="I45" s="40"/>
      <c r="J45" s="40"/>
      <c r="K45" s="45">
        <v>13</v>
      </c>
      <c r="L45" s="45">
        <v>6</v>
      </c>
      <c r="M45" s="45">
        <v>5</v>
      </c>
      <c r="N45" s="49">
        <v>11</v>
      </c>
      <c r="O45" s="48">
        <f t="shared" si="0"/>
        <v>18</v>
      </c>
      <c r="P45" s="48">
        <f t="shared" si="1"/>
        <v>36</v>
      </c>
      <c r="Q45" s="71">
        <f t="shared" si="2"/>
        <v>54</v>
      </c>
    </row>
    <row r="46" spans="1:17" s="62" customFormat="1" x14ac:dyDescent="0.25">
      <c r="A46" s="64" t="s">
        <v>365</v>
      </c>
      <c r="B46" s="65" t="s">
        <v>366</v>
      </c>
      <c r="C46" s="66" t="s">
        <v>126</v>
      </c>
      <c r="D46" s="64" t="s">
        <v>80</v>
      </c>
      <c r="E46" s="38" t="s">
        <v>488</v>
      </c>
      <c r="F46" s="38" t="s">
        <v>88</v>
      </c>
      <c r="G46" s="40">
        <v>1</v>
      </c>
      <c r="H46" s="40">
        <v>7</v>
      </c>
      <c r="I46" s="40"/>
      <c r="J46" s="40"/>
      <c r="K46" s="45">
        <v>13</v>
      </c>
      <c r="L46" s="45">
        <v>21</v>
      </c>
      <c r="M46" s="45">
        <v>13</v>
      </c>
      <c r="N46" s="49">
        <v>16</v>
      </c>
      <c r="O46" s="48">
        <f t="shared" si="0"/>
        <v>27</v>
      </c>
      <c r="P46" s="48">
        <f t="shared" si="1"/>
        <v>44</v>
      </c>
      <c r="Q46" s="71">
        <f t="shared" si="2"/>
        <v>71</v>
      </c>
    </row>
    <row r="47" spans="1:17" s="62" customFormat="1" x14ac:dyDescent="0.25">
      <c r="A47" s="64" t="s">
        <v>296</v>
      </c>
      <c r="B47" s="65" t="s">
        <v>297</v>
      </c>
      <c r="C47" s="66" t="s">
        <v>126</v>
      </c>
      <c r="D47" s="64" t="s">
        <v>80</v>
      </c>
      <c r="E47" s="38" t="s">
        <v>487</v>
      </c>
      <c r="F47" s="38" t="s">
        <v>86</v>
      </c>
      <c r="G47" s="40"/>
      <c r="H47" s="40"/>
      <c r="I47" s="40"/>
      <c r="J47" s="40"/>
      <c r="K47" s="45">
        <v>3</v>
      </c>
      <c r="L47" s="45">
        <v>5</v>
      </c>
      <c r="M47" s="45">
        <v>1</v>
      </c>
      <c r="N47" s="49"/>
      <c r="O47" s="48">
        <f t="shared" si="0"/>
        <v>4</v>
      </c>
      <c r="P47" s="48">
        <f t="shared" si="1"/>
        <v>5</v>
      </c>
      <c r="Q47" s="71">
        <f t="shared" si="2"/>
        <v>9</v>
      </c>
    </row>
    <row r="48" spans="1:17" s="62" customFormat="1" x14ac:dyDescent="0.25">
      <c r="A48" s="64" t="s">
        <v>379</v>
      </c>
      <c r="B48" s="65" t="s">
        <v>380</v>
      </c>
      <c r="C48" s="66" t="s">
        <v>126</v>
      </c>
      <c r="D48" s="64" t="s">
        <v>87</v>
      </c>
      <c r="E48" s="38" t="s">
        <v>492</v>
      </c>
      <c r="F48" s="38" t="s">
        <v>378</v>
      </c>
      <c r="G48" s="40"/>
      <c r="H48" s="40">
        <v>2</v>
      </c>
      <c r="I48" s="40"/>
      <c r="J48" s="40"/>
      <c r="K48" s="45">
        <v>1</v>
      </c>
      <c r="L48" s="45"/>
      <c r="M48" s="45">
        <v>1</v>
      </c>
      <c r="N48" s="49">
        <v>1</v>
      </c>
      <c r="O48" s="48">
        <f t="shared" si="0"/>
        <v>2</v>
      </c>
      <c r="P48" s="48">
        <f t="shared" si="1"/>
        <v>3</v>
      </c>
      <c r="Q48" s="71">
        <f t="shared" si="2"/>
        <v>5</v>
      </c>
    </row>
    <row r="49" spans="1:17" s="62" customFormat="1" x14ac:dyDescent="0.25">
      <c r="A49" s="64" t="s">
        <v>462</v>
      </c>
      <c r="B49" s="65" t="s">
        <v>463</v>
      </c>
      <c r="C49" s="66" t="s">
        <v>126</v>
      </c>
      <c r="D49" s="64" t="s">
        <v>80</v>
      </c>
      <c r="E49" s="38" t="s">
        <v>489</v>
      </c>
      <c r="F49" s="38" t="s">
        <v>88</v>
      </c>
      <c r="G49" s="40"/>
      <c r="H49" s="40">
        <v>4</v>
      </c>
      <c r="I49" s="40"/>
      <c r="J49" s="40"/>
      <c r="K49" s="45">
        <v>3</v>
      </c>
      <c r="L49" s="45">
        <v>5</v>
      </c>
      <c r="M49" s="45">
        <v>1</v>
      </c>
      <c r="N49" s="49">
        <v>1</v>
      </c>
      <c r="O49" s="48">
        <f t="shared" si="0"/>
        <v>4</v>
      </c>
      <c r="P49" s="48">
        <f t="shared" si="1"/>
        <v>10</v>
      </c>
      <c r="Q49" s="71">
        <f t="shared" si="2"/>
        <v>14</v>
      </c>
    </row>
    <row r="50" spans="1:17" s="62" customFormat="1" x14ac:dyDescent="0.25">
      <c r="A50" s="64" t="s">
        <v>298</v>
      </c>
      <c r="B50" s="65" t="s">
        <v>299</v>
      </c>
      <c r="C50" s="66" t="s">
        <v>126</v>
      </c>
      <c r="D50" s="64" t="s">
        <v>80</v>
      </c>
      <c r="E50" s="38" t="s">
        <v>489</v>
      </c>
      <c r="F50" s="38" t="s">
        <v>88</v>
      </c>
      <c r="G50" s="40">
        <v>2</v>
      </c>
      <c r="H50" s="40">
        <v>3</v>
      </c>
      <c r="I50" s="40"/>
      <c r="J50" s="40"/>
      <c r="K50" s="45">
        <v>4</v>
      </c>
      <c r="L50" s="45">
        <v>9</v>
      </c>
      <c r="M50" s="45">
        <v>3</v>
      </c>
      <c r="N50" s="49">
        <v>1</v>
      </c>
      <c r="O50" s="48">
        <f t="shared" si="0"/>
        <v>9</v>
      </c>
      <c r="P50" s="48">
        <f t="shared" si="1"/>
        <v>13</v>
      </c>
      <c r="Q50" s="71">
        <f t="shared" si="2"/>
        <v>22</v>
      </c>
    </row>
    <row r="51" spans="1:17" s="62" customFormat="1" x14ac:dyDescent="0.25">
      <c r="A51" s="64" t="s">
        <v>464</v>
      </c>
      <c r="B51" s="65" t="s">
        <v>465</v>
      </c>
      <c r="C51" s="66" t="s">
        <v>126</v>
      </c>
      <c r="D51" s="64" t="s">
        <v>80</v>
      </c>
      <c r="E51" s="38" t="s">
        <v>489</v>
      </c>
      <c r="F51" s="38" t="s">
        <v>86</v>
      </c>
      <c r="G51" s="40">
        <v>1</v>
      </c>
      <c r="H51" s="40"/>
      <c r="I51" s="40"/>
      <c r="J51" s="40"/>
      <c r="K51" s="45">
        <v>2</v>
      </c>
      <c r="L51" s="45">
        <v>2</v>
      </c>
      <c r="M51" s="45"/>
      <c r="N51" s="49"/>
      <c r="O51" s="48">
        <f t="shared" si="0"/>
        <v>3</v>
      </c>
      <c r="P51" s="48">
        <f t="shared" si="1"/>
        <v>2</v>
      </c>
      <c r="Q51" s="71">
        <f t="shared" si="2"/>
        <v>5</v>
      </c>
    </row>
    <row r="52" spans="1:17" s="62" customFormat="1" x14ac:dyDescent="0.25">
      <c r="A52" s="64" t="s">
        <v>387</v>
      </c>
      <c r="B52" s="65" t="s">
        <v>388</v>
      </c>
      <c r="C52" s="66" t="s">
        <v>126</v>
      </c>
      <c r="D52" s="64" t="s">
        <v>87</v>
      </c>
      <c r="E52" s="38" t="s">
        <v>492</v>
      </c>
      <c r="F52" s="38" t="s">
        <v>81</v>
      </c>
      <c r="G52" s="40"/>
      <c r="H52" s="40">
        <v>4</v>
      </c>
      <c r="I52" s="40"/>
      <c r="J52" s="40"/>
      <c r="K52" s="45">
        <v>13</v>
      </c>
      <c r="L52" s="45">
        <v>9</v>
      </c>
      <c r="M52" s="45"/>
      <c r="N52" s="49">
        <v>2</v>
      </c>
      <c r="O52" s="48">
        <f t="shared" si="0"/>
        <v>13</v>
      </c>
      <c r="P52" s="48">
        <f t="shared" si="1"/>
        <v>15</v>
      </c>
      <c r="Q52" s="71">
        <f t="shared" si="2"/>
        <v>28</v>
      </c>
    </row>
    <row r="53" spans="1:17" s="62" customFormat="1" x14ac:dyDescent="0.25">
      <c r="A53" s="64" t="s">
        <v>407</v>
      </c>
      <c r="B53" s="65" t="s">
        <v>408</v>
      </c>
      <c r="C53" s="66" t="s">
        <v>126</v>
      </c>
      <c r="D53" s="64" t="s">
        <v>87</v>
      </c>
      <c r="E53" s="38" t="s">
        <v>87</v>
      </c>
      <c r="F53" s="38" t="s">
        <v>96</v>
      </c>
      <c r="G53" s="40"/>
      <c r="H53" s="40"/>
      <c r="I53" s="40"/>
      <c r="J53" s="40"/>
      <c r="K53" s="45">
        <v>5</v>
      </c>
      <c r="L53" s="45">
        <v>5</v>
      </c>
      <c r="M53" s="45"/>
      <c r="N53" s="49"/>
      <c r="O53" s="48">
        <f t="shared" si="0"/>
        <v>5</v>
      </c>
      <c r="P53" s="48">
        <f t="shared" si="1"/>
        <v>5</v>
      </c>
      <c r="Q53" s="71">
        <f t="shared" si="2"/>
        <v>10</v>
      </c>
    </row>
    <row r="54" spans="1:17" s="62" customFormat="1" x14ac:dyDescent="0.25">
      <c r="A54" s="64" t="s">
        <v>391</v>
      </c>
      <c r="B54" s="65" t="s">
        <v>466</v>
      </c>
      <c r="C54" s="66" t="s">
        <v>114</v>
      </c>
      <c r="D54" s="64" t="s">
        <v>80</v>
      </c>
      <c r="E54" s="38" t="s">
        <v>82</v>
      </c>
      <c r="F54" s="38" t="s">
        <v>94</v>
      </c>
      <c r="G54" s="40"/>
      <c r="H54" s="40">
        <v>2</v>
      </c>
      <c r="I54" s="40"/>
      <c r="J54" s="40"/>
      <c r="K54" s="45">
        <v>4</v>
      </c>
      <c r="L54" s="45">
        <v>5</v>
      </c>
      <c r="M54" s="45"/>
      <c r="N54" s="49">
        <v>1</v>
      </c>
      <c r="O54" s="48">
        <f t="shared" si="0"/>
        <v>4</v>
      </c>
      <c r="P54" s="48">
        <f t="shared" si="1"/>
        <v>8</v>
      </c>
      <c r="Q54" s="71">
        <f t="shared" si="2"/>
        <v>12</v>
      </c>
    </row>
    <row r="55" spans="1:17" s="62" customFormat="1" x14ac:dyDescent="0.25">
      <c r="A55" s="64" t="s">
        <v>300</v>
      </c>
      <c r="B55" s="65" t="s">
        <v>301</v>
      </c>
      <c r="C55" s="66" t="s">
        <v>103</v>
      </c>
      <c r="D55" s="64" t="s">
        <v>87</v>
      </c>
      <c r="E55" s="38" t="s">
        <v>87</v>
      </c>
      <c r="F55" s="38" t="s">
        <v>95</v>
      </c>
      <c r="G55" s="40">
        <v>2</v>
      </c>
      <c r="H55" s="40">
        <v>10</v>
      </c>
      <c r="I55" s="40"/>
      <c r="J55" s="40"/>
      <c r="K55" s="45">
        <v>9</v>
      </c>
      <c r="L55" s="45">
        <v>15</v>
      </c>
      <c r="M55" s="45">
        <v>9</v>
      </c>
      <c r="N55" s="49">
        <v>7</v>
      </c>
      <c r="O55" s="48">
        <f t="shared" si="0"/>
        <v>20</v>
      </c>
      <c r="P55" s="48">
        <f t="shared" si="1"/>
        <v>32</v>
      </c>
      <c r="Q55" s="71">
        <f t="shared" si="2"/>
        <v>52</v>
      </c>
    </row>
    <row r="56" spans="1:17" s="62" customFormat="1" x14ac:dyDescent="0.25">
      <c r="A56" s="44" t="s">
        <v>132</v>
      </c>
      <c r="B56" s="67" t="s">
        <v>133</v>
      </c>
      <c r="C56" s="68" t="s">
        <v>112</v>
      </c>
      <c r="D56" s="68" t="s">
        <v>80</v>
      </c>
      <c r="E56" s="69" t="s">
        <v>82</v>
      </c>
      <c r="F56" s="69" t="s">
        <v>95</v>
      </c>
      <c r="G56" s="40"/>
      <c r="H56" s="40"/>
      <c r="I56" s="40"/>
      <c r="J56" s="40"/>
      <c r="K56" s="45"/>
      <c r="L56" s="45">
        <v>3</v>
      </c>
      <c r="M56" s="45"/>
      <c r="N56" s="49"/>
      <c r="O56" s="48">
        <f t="shared" si="0"/>
        <v>0</v>
      </c>
      <c r="P56" s="48">
        <f t="shared" si="1"/>
        <v>3</v>
      </c>
      <c r="Q56" s="71">
        <f t="shared" si="2"/>
        <v>3</v>
      </c>
    </row>
    <row r="57" spans="1:17" s="62" customFormat="1" x14ac:dyDescent="0.25">
      <c r="A57" s="64" t="s">
        <v>134</v>
      </c>
      <c r="B57" s="65" t="s">
        <v>135</v>
      </c>
      <c r="C57" s="66" t="s">
        <v>136</v>
      </c>
      <c r="D57" s="64" t="s">
        <v>80</v>
      </c>
      <c r="E57" s="38" t="s">
        <v>486</v>
      </c>
      <c r="F57" s="38" t="s">
        <v>88</v>
      </c>
      <c r="G57" s="40"/>
      <c r="H57" s="40">
        <v>18</v>
      </c>
      <c r="I57" s="40"/>
      <c r="J57" s="40"/>
      <c r="K57" s="45">
        <v>2</v>
      </c>
      <c r="L57" s="45">
        <v>3</v>
      </c>
      <c r="M57" s="45">
        <v>1</v>
      </c>
      <c r="N57" s="49">
        <v>10</v>
      </c>
      <c r="O57" s="48">
        <f t="shared" si="0"/>
        <v>3</v>
      </c>
      <c r="P57" s="48">
        <f t="shared" si="1"/>
        <v>31</v>
      </c>
      <c r="Q57" s="71">
        <f t="shared" si="2"/>
        <v>34</v>
      </c>
    </row>
    <row r="58" spans="1:17" s="62" customFormat="1" x14ac:dyDescent="0.25">
      <c r="A58" s="64" t="s">
        <v>137</v>
      </c>
      <c r="B58" s="65" t="s">
        <v>138</v>
      </c>
      <c r="C58" s="66" t="s">
        <v>136</v>
      </c>
      <c r="D58" s="64" t="s">
        <v>80</v>
      </c>
      <c r="E58" s="38" t="s">
        <v>485</v>
      </c>
      <c r="F58" s="38" t="s">
        <v>88</v>
      </c>
      <c r="G58" s="40">
        <v>2</v>
      </c>
      <c r="H58" s="40">
        <v>10</v>
      </c>
      <c r="I58" s="40"/>
      <c r="J58" s="40">
        <v>1</v>
      </c>
      <c r="K58" s="45">
        <v>9</v>
      </c>
      <c r="L58" s="45">
        <v>11</v>
      </c>
      <c r="M58" s="45">
        <v>2</v>
      </c>
      <c r="N58" s="49">
        <v>2</v>
      </c>
      <c r="O58" s="48">
        <f t="shared" si="0"/>
        <v>13</v>
      </c>
      <c r="P58" s="48">
        <f t="shared" si="1"/>
        <v>24</v>
      </c>
      <c r="Q58" s="71">
        <f t="shared" si="2"/>
        <v>37</v>
      </c>
    </row>
    <row r="59" spans="1:17" s="62" customFormat="1" x14ac:dyDescent="0.25">
      <c r="A59" s="64" t="s">
        <v>302</v>
      </c>
      <c r="B59" s="65" t="s">
        <v>303</v>
      </c>
      <c r="C59" s="66" t="s">
        <v>136</v>
      </c>
      <c r="D59" s="64" t="s">
        <v>80</v>
      </c>
      <c r="E59" s="38" t="s">
        <v>493</v>
      </c>
      <c r="F59" s="38" t="s">
        <v>91</v>
      </c>
      <c r="G59" s="40">
        <v>9</v>
      </c>
      <c r="H59" s="40">
        <v>7</v>
      </c>
      <c r="I59" s="40">
        <v>6</v>
      </c>
      <c r="J59" s="40">
        <v>8</v>
      </c>
      <c r="K59" s="45">
        <v>3</v>
      </c>
      <c r="L59" s="45">
        <v>3</v>
      </c>
      <c r="M59" s="45">
        <v>2</v>
      </c>
      <c r="N59" s="49">
        <v>3</v>
      </c>
      <c r="O59" s="48">
        <f t="shared" si="0"/>
        <v>20</v>
      </c>
      <c r="P59" s="48">
        <f t="shared" si="1"/>
        <v>21</v>
      </c>
      <c r="Q59" s="71">
        <f t="shared" si="2"/>
        <v>41</v>
      </c>
    </row>
    <row r="60" spans="1:17" s="62" customFormat="1" x14ac:dyDescent="0.25">
      <c r="A60" s="64" t="s">
        <v>370</v>
      </c>
      <c r="B60" s="65" t="s">
        <v>371</v>
      </c>
      <c r="C60" s="66" t="s">
        <v>136</v>
      </c>
      <c r="D60" s="64" t="s">
        <v>87</v>
      </c>
      <c r="E60" s="38" t="s">
        <v>87</v>
      </c>
      <c r="F60" s="38" t="s">
        <v>92</v>
      </c>
      <c r="G60" s="40"/>
      <c r="H60" s="40">
        <v>3</v>
      </c>
      <c r="I60" s="40"/>
      <c r="J60" s="40"/>
      <c r="K60" s="45">
        <v>1</v>
      </c>
      <c r="L60" s="45">
        <v>3</v>
      </c>
      <c r="M60" s="45">
        <v>1</v>
      </c>
      <c r="N60" s="49">
        <v>4</v>
      </c>
      <c r="O60" s="48">
        <f t="shared" si="0"/>
        <v>2</v>
      </c>
      <c r="P60" s="48">
        <f t="shared" si="1"/>
        <v>10</v>
      </c>
      <c r="Q60" s="71">
        <f t="shared" si="2"/>
        <v>12</v>
      </c>
    </row>
    <row r="61" spans="1:17" s="62" customFormat="1" x14ac:dyDescent="0.25">
      <c r="A61" s="64" t="s">
        <v>304</v>
      </c>
      <c r="B61" s="65" t="s">
        <v>467</v>
      </c>
      <c r="C61" s="66" t="s">
        <v>85</v>
      </c>
      <c r="D61" s="64" t="s">
        <v>80</v>
      </c>
      <c r="E61" s="38" t="s">
        <v>82</v>
      </c>
      <c r="F61" s="38" t="s">
        <v>108</v>
      </c>
      <c r="G61" s="40"/>
      <c r="H61" s="40">
        <v>4</v>
      </c>
      <c r="I61" s="40"/>
      <c r="J61" s="40"/>
      <c r="K61" s="45">
        <v>2</v>
      </c>
      <c r="L61" s="45">
        <v>4</v>
      </c>
      <c r="M61" s="45">
        <v>3</v>
      </c>
      <c r="N61" s="49">
        <v>4</v>
      </c>
      <c r="O61" s="48">
        <f t="shared" si="0"/>
        <v>5</v>
      </c>
      <c r="P61" s="48">
        <f t="shared" si="1"/>
        <v>12</v>
      </c>
      <c r="Q61" s="71">
        <f t="shared" si="2"/>
        <v>17</v>
      </c>
    </row>
    <row r="62" spans="1:17" s="62" customFormat="1" x14ac:dyDescent="0.25">
      <c r="A62" s="64" t="s">
        <v>139</v>
      </c>
      <c r="B62" s="65" t="s">
        <v>140</v>
      </c>
      <c r="C62" s="66" t="s">
        <v>79</v>
      </c>
      <c r="D62" s="64" t="s">
        <v>80</v>
      </c>
      <c r="E62" s="38" t="s">
        <v>492</v>
      </c>
      <c r="F62" s="38" t="s">
        <v>91</v>
      </c>
      <c r="G62" s="40">
        <v>2</v>
      </c>
      <c r="H62" s="40">
        <v>12</v>
      </c>
      <c r="I62" s="40"/>
      <c r="J62" s="40"/>
      <c r="K62" s="45">
        <v>19</v>
      </c>
      <c r="L62" s="45">
        <v>21</v>
      </c>
      <c r="M62" s="45">
        <v>6</v>
      </c>
      <c r="N62" s="49">
        <v>11</v>
      </c>
      <c r="O62" s="48">
        <f t="shared" si="0"/>
        <v>27</v>
      </c>
      <c r="P62" s="48">
        <f t="shared" si="1"/>
        <v>44</v>
      </c>
      <c r="Q62" s="71">
        <f t="shared" si="2"/>
        <v>71</v>
      </c>
    </row>
    <row r="63" spans="1:17" s="62" customFormat="1" x14ac:dyDescent="0.25">
      <c r="A63" s="64" t="s">
        <v>141</v>
      </c>
      <c r="B63" s="65" t="s">
        <v>142</v>
      </c>
      <c r="C63" s="66" t="s">
        <v>79</v>
      </c>
      <c r="D63" s="64" t="s">
        <v>80</v>
      </c>
      <c r="E63" s="38" t="s">
        <v>485</v>
      </c>
      <c r="F63" s="38" t="s">
        <v>91</v>
      </c>
      <c r="G63" s="40"/>
      <c r="H63" s="40">
        <v>48</v>
      </c>
      <c r="I63" s="40"/>
      <c r="J63" s="40"/>
      <c r="K63" s="45">
        <v>24</v>
      </c>
      <c r="L63" s="45">
        <v>35</v>
      </c>
      <c r="M63" s="45">
        <v>14</v>
      </c>
      <c r="N63" s="49">
        <v>23</v>
      </c>
      <c r="O63" s="48">
        <f t="shared" si="0"/>
        <v>38</v>
      </c>
      <c r="P63" s="48">
        <f t="shared" si="1"/>
        <v>106</v>
      </c>
      <c r="Q63" s="71">
        <f t="shared" si="2"/>
        <v>144</v>
      </c>
    </row>
    <row r="64" spans="1:17" s="62" customFormat="1" x14ac:dyDescent="0.25">
      <c r="A64" s="64" t="s">
        <v>305</v>
      </c>
      <c r="B64" s="65" t="s">
        <v>306</v>
      </c>
      <c r="C64" s="66" t="s">
        <v>79</v>
      </c>
      <c r="D64" s="64" t="s">
        <v>80</v>
      </c>
      <c r="E64" s="38" t="s">
        <v>493</v>
      </c>
      <c r="F64" s="38" t="s">
        <v>86</v>
      </c>
      <c r="G64" s="40">
        <v>3</v>
      </c>
      <c r="H64" s="40">
        <v>4</v>
      </c>
      <c r="I64" s="40"/>
      <c r="J64" s="40"/>
      <c r="K64" s="45">
        <v>9</v>
      </c>
      <c r="L64" s="45">
        <v>17</v>
      </c>
      <c r="M64" s="45">
        <v>3</v>
      </c>
      <c r="N64" s="49"/>
      <c r="O64" s="48">
        <f t="shared" si="0"/>
        <v>15</v>
      </c>
      <c r="P64" s="48">
        <f t="shared" si="1"/>
        <v>21</v>
      </c>
      <c r="Q64" s="71">
        <f t="shared" si="2"/>
        <v>36</v>
      </c>
    </row>
    <row r="65" spans="1:17" s="62" customFormat="1" x14ac:dyDescent="0.25">
      <c r="A65" s="64" t="s">
        <v>143</v>
      </c>
      <c r="B65" s="65" t="s">
        <v>144</v>
      </c>
      <c r="C65" s="66" t="s">
        <v>79</v>
      </c>
      <c r="D65" s="64" t="s">
        <v>87</v>
      </c>
      <c r="E65" s="38" t="s">
        <v>87</v>
      </c>
      <c r="F65" s="38" t="s">
        <v>94</v>
      </c>
      <c r="G65" s="40"/>
      <c r="H65" s="40">
        <v>4</v>
      </c>
      <c r="I65" s="40"/>
      <c r="J65" s="40"/>
      <c r="K65" s="45">
        <v>4</v>
      </c>
      <c r="L65" s="45">
        <v>10</v>
      </c>
      <c r="M65" s="45">
        <v>12</v>
      </c>
      <c r="N65" s="49">
        <v>20</v>
      </c>
      <c r="O65" s="48">
        <f t="shared" si="0"/>
        <v>16</v>
      </c>
      <c r="P65" s="48">
        <f t="shared" si="1"/>
        <v>34</v>
      </c>
      <c r="Q65" s="71">
        <f t="shared" si="2"/>
        <v>50</v>
      </c>
    </row>
    <row r="66" spans="1:17" s="62" customFormat="1" x14ac:dyDescent="0.25">
      <c r="A66" s="64" t="s">
        <v>145</v>
      </c>
      <c r="B66" s="65" t="s">
        <v>468</v>
      </c>
      <c r="C66" s="66" t="s">
        <v>79</v>
      </c>
      <c r="D66" s="64" t="s">
        <v>87</v>
      </c>
      <c r="E66" s="38" t="s">
        <v>87</v>
      </c>
      <c r="F66" s="38" t="s">
        <v>99</v>
      </c>
      <c r="G66" s="40"/>
      <c r="H66" s="40">
        <v>2</v>
      </c>
      <c r="I66" s="40"/>
      <c r="J66" s="40"/>
      <c r="K66" s="45">
        <v>3</v>
      </c>
      <c r="L66" s="45">
        <v>1</v>
      </c>
      <c r="M66" s="45"/>
      <c r="N66" s="49">
        <v>1</v>
      </c>
      <c r="O66" s="48">
        <f t="shared" si="0"/>
        <v>3</v>
      </c>
      <c r="P66" s="48">
        <f t="shared" si="1"/>
        <v>4</v>
      </c>
      <c r="Q66" s="71">
        <f t="shared" si="2"/>
        <v>7</v>
      </c>
    </row>
    <row r="67" spans="1:17" s="62" customFormat="1" x14ac:dyDescent="0.25">
      <c r="A67" s="64" t="s">
        <v>469</v>
      </c>
      <c r="B67" s="65" t="s">
        <v>470</v>
      </c>
      <c r="C67" s="66" t="s">
        <v>79</v>
      </c>
      <c r="D67" s="64" t="s">
        <v>87</v>
      </c>
      <c r="E67" s="38" t="s">
        <v>87</v>
      </c>
      <c r="F67" s="38" t="s">
        <v>108</v>
      </c>
      <c r="G67" s="40"/>
      <c r="H67" s="40">
        <v>1</v>
      </c>
      <c r="I67" s="40"/>
      <c r="J67" s="40"/>
      <c r="K67" s="45">
        <v>4</v>
      </c>
      <c r="L67" s="45">
        <v>3</v>
      </c>
      <c r="M67" s="45"/>
      <c r="N67" s="49"/>
      <c r="O67" s="48">
        <f t="shared" si="0"/>
        <v>4</v>
      </c>
      <c r="P67" s="48">
        <f t="shared" si="1"/>
        <v>4</v>
      </c>
      <c r="Q67" s="71">
        <f t="shared" si="2"/>
        <v>8</v>
      </c>
    </row>
    <row r="68" spans="1:17" s="62" customFormat="1" x14ac:dyDescent="0.25">
      <c r="A68" s="64" t="s">
        <v>146</v>
      </c>
      <c r="B68" s="65" t="s">
        <v>147</v>
      </c>
      <c r="C68" s="66" t="s">
        <v>148</v>
      </c>
      <c r="D68" s="64" t="s">
        <v>80</v>
      </c>
      <c r="E68" s="38" t="s">
        <v>82</v>
      </c>
      <c r="F68" s="38" t="s">
        <v>81</v>
      </c>
      <c r="G68" s="40">
        <v>3</v>
      </c>
      <c r="H68" s="40">
        <v>14</v>
      </c>
      <c r="I68" s="40"/>
      <c r="J68" s="40"/>
      <c r="K68" s="45">
        <v>13</v>
      </c>
      <c r="L68" s="45">
        <v>20</v>
      </c>
      <c r="M68" s="45">
        <v>11</v>
      </c>
      <c r="N68" s="49">
        <v>20</v>
      </c>
      <c r="O68" s="48">
        <f t="shared" si="0"/>
        <v>27</v>
      </c>
      <c r="P68" s="48">
        <f t="shared" si="1"/>
        <v>54</v>
      </c>
      <c r="Q68" s="71">
        <f t="shared" si="2"/>
        <v>81</v>
      </c>
    </row>
    <row r="69" spans="1:17" s="62" customFormat="1" x14ac:dyDescent="0.25">
      <c r="A69" s="64" t="s">
        <v>307</v>
      </c>
      <c r="B69" s="65" t="s">
        <v>308</v>
      </c>
      <c r="C69" s="66" t="s">
        <v>309</v>
      </c>
      <c r="D69" s="64" t="s">
        <v>80</v>
      </c>
      <c r="E69" s="38" t="s">
        <v>486</v>
      </c>
      <c r="F69" s="38" t="s">
        <v>88</v>
      </c>
      <c r="G69" s="40">
        <v>1</v>
      </c>
      <c r="H69" s="40">
        <v>1</v>
      </c>
      <c r="I69" s="40"/>
      <c r="J69" s="40"/>
      <c r="K69" s="45">
        <v>8</v>
      </c>
      <c r="L69" s="45">
        <v>12</v>
      </c>
      <c r="M69" s="45"/>
      <c r="N69" s="49">
        <v>3</v>
      </c>
      <c r="O69" s="48">
        <f t="shared" si="0"/>
        <v>9</v>
      </c>
      <c r="P69" s="48">
        <f t="shared" si="1"/>
        <v>16</v>
      </c>
      <c r="Q69" s="71">
        <f t="shared" si="2"/>
        <v>25</v>
      </c>
    </row>
    <row r="70" spans="1:17" s="62" customFormat="1" x14ac:dyDescent="0.25">
      <c r="A70" s="64" t="s">
        <v>149</v>
      </c>
      <c r="B70" s="65" t="s">
        <v>150</v>
      </c>
      <c r="C70" s="66" t="s">
        <v>148</v>
      </c>
      <c r="D70" s="64" t="s">
        <v>80</v>
      </c>
      <c r="E70" s="38" t="s">
        <v>486</v>
      </c>
      <c r="F70" s="38" t="s">
        <v>88</v>
      </c>
      <c r="G70" s="40">
        <v>3</v>
      </c>
      <c r="H70" s="40">
        <v>13</v>
      </c>
      <c r="I70" s="40"/>
      <c r="J70" s="40">
        <v>5</v>
      </c>
      <c r="K70" s="45">
        <v>26</v>
      </c>
      <c r="L70" s="45">
        <v>22</v>
      </c>
      <c r="M70" s="45">
        <v>17</v>
      </c>
      <c r="N70" s="49">
        <v>21</v>
      </c>
      <c r="O70" s="48">
        <f t="shared" si="0"/>
        <v>46</v>
      </c>
      <c r="P70" s="48">
        <f t="shared" si="1"/>
        <v>61</v>
      </c>
      <c r="Q70" s="71">
        <f t="shared" si="2"/>
        <v>107</v>
      </c>
    </row>
    <row r="71" spans="1:17" s="62" customFormat="1" x14ac:dyDescent="0.25">
      <c r="A71" s="44" t="s">
        <v>151</v>
      </c>
      <c r="B71" s="67" t="s">
        <v>152</v>
      </c>
      <c r="C71" s="68" t="s">
        <v>148</v>
      </c>
      <c r="D71" s="68" t="s">
        <v>80</v>
      </c>
      <c r="E71" s="69" t="s">
        <v>485</v>
      </c>
      <c r="F71" s="69" t="s">
        <v>86</v>
      </c>
      <c r="G71" s="40"/>
      <c r="H71" s="40"/>
      <c r="I71" s="40"/>
      <c r="J71" s="40"/>
      <c r="K71" s="45"/>
      <c r="L71" s="45">
        <v>1</v>
      </c>
      <c r="M71" s="45"/>
      <c r="N71" s="49"/>
      <c r="O71" s="48">
        <f t="shared" si="0"/>
        <v>0</v>
      </c>
      <c r="P71" s="48">
        <f t="shared" si="1"/>
        <v>1</v>
      </c>
      <c r="Q71" s="71">
        <f t="shared" si="2"/>
        <v>1</v>
      </c>
    </row>
    <row r="72" spans="1:17" s="62" customFormat="1" x14ac:dyDescent="0.25">
      <c r="A72" s="64" t="s">
        <v>369</v>
      </c>
      <c r="B72" s="65" t="s">
        <v>471</v>
      </c>
      <c r="C72" s="66" t="s">
        <v>112</v>
      </c>
      <c r="D72" s="64" t="s">
        <v>80</v>
      </c>
      <c r="E72" s="38" t="s">
        <v>82</v>
      </c>
      <c r="F72" s="38" t="s">
        <v>99</v>
      </c>
      <c r="G72" s="40"/>
      <c r="H72" s="40">
        <v>5</v>
      </c>
      <c r="I72" s="40"/>
      <c r="J72" s="40"/>
      <c r="K72" s="45">
        <v>4</v>
      </c>
      <c r="L72" s="45">
        <v>8</v>
      </c>
      <c r="M72" s="45">
        <v>7</v>
      </c>
      <c r="N72" s="49">
        <v>8</v>
      </c>
      <c r="O72" s="48">
        <f t="shared" si="0"/>
        <v>11</v>
      </c>
      <c r="P72" s="48">
        <f t="shared" si="1"/>
        <v>21</v>
      </c>
      <c r="Q72" s="71">
        <f t="shared" si="2"/>
        <v>32</v>
      </c>
    </row>
    <row r="73" spans="1:17" s="62" customFormat="1" x14ac:dyDescent="0.25">
      <c r="A73" s="64" t="s">
        <v>381</v>
      </c>
      <c r="B73" s="65" t="s">
        <v>472</v>
      </c>
      <c r="C73" s="66" t="s">
        <v>100</v>
      </c>
      <c r="D73" s="64" t="s">
        <v>80</v>
      </c>
      <c r="E73" s="38" t="s">
        <v>82</v>
      </c>
      <c r="F73" s="38" t="s">
        <v>81</v>
      </c>
      <c r="G73" s="40"/>
      <c r="H73" s="40">
        <v>6</v>
      </c>
      <c r="I73" s="40"/>
      <c r="J73" s="40"/>
      <c r="K73" s="45"/>
      <c r="L73" s="45">
        <v>7</v>
      </c>
      <c r="M73" s="45">
        <v>1</v>
      </c>
      <c r="N73" s="49"/>
      <c r="O73" s="48">
        <f t="shared" ref="O73:O123" si="3">SUM(G73+I73+K73+M73)</f>
        <v>1</v>
      </c>
      <c r="P73" s="48">
        <f t="shared" ref="P73:P123" si="4">SUM(H73+J73+L73+N73)</f>
        <v>13</v>
      </c>
      <c r="Q73" s="71">
        <f t="shared" ref="Q73:Q123" si="5">SUM(O73+P73)</f>
        <v>14</v>
      </c>
    </row>
    <row r="74" spans="1:17" s="62" customFormat="1" x14ac:dyDescent="0.25">
      <c r="A74" s="64" t="s">
        <v>153</v>
      </c>
      <c r="B74" s="65" t="s">
        <v>154</v>
      </c>
      <c r="C74" s="66" t="s">
        <v>112</v>
      </c>
      <c r="D74" s="64" t="s">
        <v>80</v>
      </c>
      <c r="E74" s="38" t="s">
        <v>486</v>
      </c>
      <c r="F74" s="38" t="s">
        <v>88</v>
      </c>
      <c r="G74" s="40">
        <v>3</v>
      </c>
      <c r="H74" s="40">
        <v>25</v>
      </c>
      <c r="I74" s="40"/>
      <c r="J74" s="40">
        <v>2</v>
      </c>
      <c r="K74" s="45">
        <v>18</v>
      </c>
      <c r="L74" s="45">
        <v>20</v>
      </c>
      <c r="M74" s="45">
        <v>3</v>
      </c>
      <c r="N74" s="49">
        <v>4</v>
      </c>
      <c r="O74" s="48">
        <f t="shared" si="3"/>
        <v>24</v>
      </c>
      <c r="P74" s="48">
        <f t="shared" si="4"/>
        <v>51</v>
      </c>
      <c r="Q74" s="71">
        <f t="shared" si="5"/>
        <v>75</v>
      </c>
    </row>
    <row r="75" spans="1:17" s="62" customFormat="1" x14ac:dyDescent="0.25">
      <c r="A75" s="64" t="s">
        <v>310</v>
      </c>
      <c r="B75" s="65" t="s">
        <v>311</v>
      </c>
      <c r="C75" s="66" t="s">
        <v>112</v>
      </c>
      <c r="D75" s="64" t="s">
        <v>80</v>
      </c>
      <c r="E75" s="38" t="s">
        <v>485</v>
      </c>
      <c r="F75" s="38" t="s">
        <v>91</v>
      </c>
      <c r="G75" s="40">
        <v>5</v>
      </c>
      <c r="H75" s="40">
        <v>5</v>
      </c>
      <c r="I75" s="40"/>
      <c r="J75" s="40"/>
      <c r="K75" s="45">
        <v>18</v>
      </c>
      <c r="L75" s="45">
        <v>14</v>
      </c>
      <c r="M75" s="45">
        <v>9</v>
      </c>
      <c r="N75" s="49">
        <v>7</v>
      </c>
      <c r="O75" s="48">
        <f t="shared" si="3"/>
        <v>32</v>
      </c>
      <c r="P75" s="48">
        <f t="shared" si="4"/>
        <v>26</v>
      </c>
      <c r="Q75" s="71">
        <f t="shared" si="5"/>
        <v>58</v>
      </c>
    </row>
    <row r="76" spans="1:17" s="62" customFormat="1" x14ac:dyDescent="0.25">
      <c r="A76" s="64" t="s">
        <v>155</v>
      </c>
      <c r="B76" s="65" t="s">
        <v>156</v>
      </c>
      <c r="C76" s="66" t="s">
        <v>112</v>
      </c>
      <c r="D76" s="64" t="s">
        <v>80</v>
      </c>
      <c r="E76" s="38" t="s">
        <v>490</v>
      </c>
      <c r="F76" s="38" t="s">
        <v>91</v>
      </c>
      <c r="G76" s="40"/>
      <c r="H76" s="40">
        <v>3</v>
      </c>
      <c r="I76" s="40"/>
      <c r="J76" s="40"/>
      <c r="K76" s="45">
        <v>4</v>
      </c>
      <c r="L76" s="45">
        <v>4</v>
      </c>
      <c r="M76" s="45"/>
      <c r="N76" s="49"/>
      <c r="O76" s="48">
        <f t="shared" si="3"/>
        <v>4</v>
      </c>
      <c r="P76" s="48">
        <f t="shared" si="4"/>
        <v>7</v>
      </c>
      <c r="Q76" s="71">
        <f t="shared" si="5"/>
        <v>11</v>
      </c>
    </row>
    <row r="77" spans="1:17" s="62" customFormat="1" x14ac:dyDescent="0.25">
      <c r="A77" s="64" t="s">
        <v>312</v>
      </c>
      <c r="B77" s="65" t="s">
        <v>313</v>
      </c>
      <c r="C77" s="66" t="s">
        <v>112</v>
      </c>
      <c r="D77" s="64" t="s">
        <v>80</v>
      </c>
      <c r="E77" s="38" t="s">
        <v>487</v>
      </c>
      <c r="F77" s="38" t="s">
        <v>88</v>
      </c>
      <c r="G77" s="40"/>
      <c r="H77" s="40">
        <v>2</v>
      </c>
      <c r="I77" s="40"/>
      <c r="J77" s="40"/>
      <c r="K77" s="45">
        <v>2</v>
      </c>
      <c r="L77" s="45">
        <v>1</v>
      </c>
      <c r="M77" s="45">
        <v>2</v>
      </c>
      <c r="N77" s="49">
        <v>2</v>
      </c>
      <c r="O77" s="48">
        <f t="shared" si="3"/>
        <v>4</v>
      </c>
      <c r="P77" s="48">
        <f t="shared" si="4"/>
        <v>5</v>
      </c>
      <c r="Q77" s="71">
        <f t="shared" si="5"/>
        <v>9</v>
      </c>
    </row>
    <row r="78" spans="1:17" s="62" customFormat="1" x14ac:dyDescent="0.25">
      <c r="A78" s="64" t="s">
        <v>403</v>
      </c>
      <c r="B78" s="65" t="s">
        <v>404</v>
      </c>
      <c r="C78" s="66" t="s">
        <v>112</v>
      </c>
      <c r="D78" s="64" t="s">
        <v>80</v>
      </c>
      <c r="E78" s="38" t="s">
        <v>493</v>
      </c>
      <c r="F78" s="38" t="s">
        <v>86</v>
      </c>
      <c r="G78" s="40"/>
      <c r="H78" s="40">
        <v>1</v>
      </c>
      <c r="I78" s="40"/>
      <c r="J78" s="40"/>
      <c r="K78" s="45">
        <v>1</v>
      </c>
      <c r="L78" s="45"/>
      <c r="M78" s="45"/>
      <c r="N78" s="49">
        <v>1</v>
      </c>
      <c r="O78" s="48">
        <f t="shared" si="3"/>
        <v>1</v>
      </c>
      <c r="P78" s="48">
        <f t="shared" si="4"/>
        <v>2</v>
      </c>
      <c r="Q78" s="71">
        <f t="shared" si="5"/>
        <v>3</v>
      </c>
    </row>
    <row r="79" spans="1:17" s="62" customFormat="1" x14ac:dyDescent="0.25">
      <c r="A79" s="64" t="s">
        <v>372</v>
      </c>
      <c r="B79" s="65" t="s">
        <v>373</v>
      </c>
      <c r="C79" s="66" t="s">
        <v>112</v>
      </c>
      <c r="D79" s="64" t="s">
        <v>87</v>
      </c>
      <c r="E79" s="38" t="s">
        <v>87</v>
      </c>
      <c r="F79" s="38" t="s">
        <v>91</v>
      </c>
      <c r="G79" s="40">
        <v>2</v>
      </c>
      <c r="H79" s="40">
        <v>3</v>
      </c>
      <c r="I79" s="40"/>
      <c r="J79" s="40"/>
      <c r="K79" s="45">
        <v>9</v>
      </c>
      <c r="L79" s="45">
        <v>9</v>
      </c>
      <c r="M79" s="45">
        <v>4</v>
      </c>
      <c r="N79" s="49">
        <v>5</v>
      </c>
      <c r="O79" s="48">
        <f t="shared" si="3"/>
        <v>15</v>
      </c>
      <c r="P79" s="48">
        <f t="shared" si="4"/>
        <v>17</v>
      </c>
      <c r="Q79" s="71">
        <f t="shared" si="5"/>
        <v>32</v>
      </c>
    </row>
    <row r="80" spans="1:17" s="62" customFormat="1" x14ac:dyDescent="0.25">
      <c r="A80" s="64" t="s">
        <v>409</v>
      </c>
      <c r="B80" s="65" t="s">
        <v>410</v>
      </c>
      <c r="C80" s="66" t="s">
        <v>114</v>
      </c>
      <c r="D80" s="64" t="s">
        <v>87</v>
      </c>
      <c r="E80" s="38" t="s">
        <v>87</v>
      </c>
      <c r="F80" s="38" t="s">
        <v>108</v>
      </c>
      <c r="G80" s="40"/>
      <c r="H80" s="40"/>
      <c r="I80" s="40"/>
      <c r="J80" s="40"/>
      <c r="K80" s="45">
        <v>1</v>
      </c>
      <c r="L80" s="45"/>
      <c r="M80" s="45"/>
      <c r="N80" s="49"/>
      <c r="O80" s="48">
        <f t="shared" si="3"/>
        <v>1</v>
      </c>
      <c r="P80" s="48">
        <f t="shared" si="4"/>
        <v>0</v>
      </c>
      <c r="Q80" s="71">
        <f t="shared" si="5"/>
        <v>1</v>
      </c>
    </row>
    <row r="81" spans="1:17" s="62" customFormat="1" x14ac:dyDescent="0.25">
      <c r="A81" s="64" t="s">
        <v>473</v>
      </c>
      <c r="B81" s="65" t="s">
        <v>474</v>
      </c>
      <c r="C81" s="66" t="s">
        <v>114</v>
      </c>
      <c r="D81" s="64" t="s">
        <v>80</v>
      </c>
      <c r="E81" s="38" t="s">
        <v>82</v>
      </c>
      <c r="F81" s="38" t="s">
        <v>99</v>
      </c>
      <c r="G81" s="40"/>
      <c r="H81" s="40"/>
      <c r="I81" s="40"/>
      <c r="J81" s="40"/>
      <c r="K81" s="45">
        <v>1</v>
      </c>
      <c r="L81" s="45"/>
      <c r="M81" s="45"/>
      <c r="N81" s="49">
        <v>1</v>
      </c>
      <c r="O81" s="48">
        <f t="shared" si="3"/>
        <v>1</v>
      </c>
      <c r="P81" s="48">
        <f t="shared" si="4"/>
        <v>1</v>
      </c>
      <c r="Q81" s="71">
        <f t="shared" si="5"/>
        <v>2</v>
      </c>
    </row>
    <row r="82" spans="1:17" s="62" customFormat="1" x14ac:dyDescent="0.25">
      <c r="A82" s="64" t="s">
        <v>314</v>
      </c>
      <c r="B82" s="65" t="s">
        <v>315</v>
      </c>
      <c r="C82" s="66" t="s">
        <v>93</v>
      </c>
      <c r="D82" s="64" t="s">
        <v>80</v>
      </c>
      <c r="E82" s="38" t="s">
        <v>82</v>
      </c>
      <c r="F82" s="38" t="s">
        <v>99</v>
      </c>
      <c r="G82" s="40">
        <v>2</v>
      </c>
      <c r="H82" s="40">
        <v>4</v>
      </c>
      <c r="I82" s="40"/>
      <c r="J82" s="40"/>
      <c r="K82" s="45">
        <v>1</v>
      </c>
      <c r="L82" s="45"/>
      <c r="M82" s="45">
        <v>1</v>
      </c>
      <c r="N82" s="49"/>
      <c r="O82" s="48">
        <f t="shared" si="3"/>
        <v>4</v>
      </c>
      <c r="P82" s="48">
        <f t="shared" si="4"/>
        <v>4</v>
      </c>
      <c r="Q82" s="71">
        <f t="shared" si="5"/>
        <v>8</v>
      </c>
    </row>
    <row r="83" spans="1:17" s="62" customFormat="1" x14ac:dyDescent="0.25">
      <c r="A83" s="64" t="s">
        <v>316</v>
      </c>
      <c r="B83" s="65" t="s">
        <v>317</v>
      </c>
      <c r="C83" s="66" t="s">
        <v>100</v>
      </c>
      <c r="D83" s="64" t="s">
        <v>80</v>
      </c>
      <c r="E83" s="38" t="s">
        <v>485</v>
      </c>
      <c r="F83" s="38" t="s">
        <v>88</v>
      </c>
      <c r="G83" s="40"/>
      <c r="H83" s="40">
        <v>1</v>
      </c>
      <c r="I83" s="40"/>
      <c r="J83" s="40"/>
      <c r="K83" s="45">
        <v>3</v>
      </c>
      <c r="L83" s="45">
        <v>7</v>
      </c>
      <c r="M83" s="45">
        <v>3</v>
      </c>
      <c r="N83" s="49">
        <v>1</v>
      </c>
      <c r="O83" s="48">
        <f t="shared" si="3"/>
        <v>6</v>
      </c>
      <c r="P83" s="48">
        <f t="shared" si="4"/>
        <v>9</v>
      </c>
      <c r="Q83" s="71">
        <f t="shared" si="5"/>
        <v>15</v>
      </c>
    </row>
    <row r="84" spans="1:17" s="62" customFormat="1" x14ac:dyDescent="0.25">
      <c r="A84" s="64" t="s">
        <v>157</v>
      </c>
      <c r="B84" s="65" t="s">
        <v>318</v>
      </c>
      <c r="C84" s="66" t="s">
        <v>114</v>
      </c>
      <c r="D84" s="64" t="s">
        <v>80</v>
      </c>
      <c r="E84" s="38" t="s">
        <v>485</v>
      </c>
      <c r="F84" s="38" t="s">
        <v>88</v>
      </c>
      <c r="G84" s="40"/>
      <c r="H84" s="40">
        <v>1</v>
      </c>
      <c r="I84" s="40"/>
      <c r="J84" s="40"/>
      <c r="K84" s="45">
        <v>7</v>
      </c>
      <c r="L84" s="45">
        <v>9</v>
      </c>
      <c r="M84" s="45">
        <v>1</v>
      </c>
      <c r="N84" s="49">
        <v>1</v>
      </c>
      <c r="O84" s="48">
        <f t="shared" si="3"/>
        <v>8</v>
      </c>
      <c r="P84" s="48">
        <f t="shared" si="4"/>
        <v>11</v>
      </c>
      <c r="Q84" s="71">
        <f t="shared" si="5"/>
        <v>19</v>
      </c>
    </row>
    <row r="85" spans="1:17" s="62" customFormat="1" x14ac:dyDescent="0.25">
      <c r="A85" s="64" t="s">
        <v>319</v>
      </c>
      <c r="B85" s="65" t="s">
        <v>320</v>
      </c>
      <c r="C85" s="66" t="s">
        <v>114</v>
      </c>
      <c r="D85" s="64" t="s">
        <v>80</v>
      </c>
      <c r="E85" s="38" t="s">
        <v>486</v>
      </c>
      <c r="F85" s="38" t="s">
        <v>91</v>
      </c>
      <c r="G85" s="40"/>
      <c r="H85" s="40">
        <v>23</v>
      </c>
      <c r="I85" s="40"/>
      <c r="J85" s="40"/>
      <c r="K85" s="45">
        <v>9</v>
      </c>
      <c r="L85" s="45">
        <v>19</v>
      </c>
      <c r="M85" s="45">
        <v>12</v>
      </c>
      <c r="N85" s="49">
        <v>20</v>
      </c>
      <c r="O85" s="48">
        <f t="shared" si="3"/>
        <v>21</v>
      </c>
      <c r="P85" s="48">
        <f t="shared" si="4"/>
        <v>62</v>
      </c>
      <c r="Q85" s="71">
        <f t="shared" si="5"/>
        <v>83</v>
      </c>
    </row>
    <row r="86" spans="1:17" s="62" customFormat="1" x14ac:dyDescent="0.25">
      <c r="A86" s="64" t="s">
        <v>475</v>
      </c>
      <c r="B86" s="65" t="s">
        <v>476</v>
      </c>
      <c r="C86" s="66" t="s">
        <v>100</v>
      </c>
      <c r="D86" s="64" t="s">
        <v>80</v>
      </c>
      <c r="E86" s="38" t="s">
        <v>488</v>
      </c>
      <c r="F86" s="38" t="s">
        <v>321</v>
      </c>
      <c r="G86" s="40"/>
      <c r="H86" s="40">
        <v>1</v>
      </c>
      <c r="I86" s="40"/>
      <c r="J86" s="40"/>
      <c r="K86" s="45">
        <v>2</v>
      </c>
      <c r="L86" s="45">
        <v>5</v>
      </c>
      <c r="M86" s="45"/>
      <c r="N86" s="49"/>
      <c r="O86" s="48">
        <f t="shared" si="3"/>
        <v>2</v>
      </c>
      <c r="P86" s="48">
        <f t="shared" si="4"/>
        <v>6</v>
      </c>
      <c r="Q86" s="71">
        <f t="shared" si="5"/>
        <v>8</v>
      </c>
    </row>
    <row r="87" spans="1:17" s="62" customFormat="1" x14ac:dyDescent="0.25">
      <c r="A87" s="64" t="s">
        <v>322</v>
      </c>
      <c r="B87" s="65" t="s">
        <v>323</v>
      </c>
      <c r="C87" s="66" t="s">
        <v>126</v>
      </c>
      <c r="D87" s="64" t="s">
        <v>87</v>
      </c>
      <c r="E87" s="38" t="s">
        <v>87</v>
      </c>
      <c r="F87" s="38" t="s">
        <v>108</v>
      </c>
      <c r="G87" s="40"/>
      <c r="H87" s="40"/>
      <c r="I87" s="40"/>
      <c r="J87" s="40"/>
      <c r="K87" s="45"/>
      <c r="L87" s="45"/>
      <c r="M87" s="45">
        <v>4</v>
      </c>
      <c r="N87" s="49">
        <v>3</v>
      </c>
      <c r="O87" s="48">
        <f t="shared" si="3"/>
        <v>4</v>
      </c>
      <c r="P87" s="48">
        <f t="shared" si="4"/>
        <v>3</v>
      </c>
      <c r="Q87" s="71">
        <f t="shared" si="5"/>
        <v>7</v>
      </c>
    </row>
    <row r="88" spans="1:17" s="62" customFormat="1" x14ac:dyDescent="0.25">
      <c r="A88" s="64" t="s">
        <v>158</v>
      </c>
      <c r="B88" s="65" t="s">
        <v>159</v>
      </c>
      <c r="C88" s="66" t="s">
        <v>122</v>
      </c>
      <c r="D88" s="64" t="s">
        <v>80</v>
      </c>
      <c r="E88" s="38" t="s">
        <v>486</v>
      </c>
      <c r="F88" s="38" t="s">
        <v>88</v>
      </c>
      <c r="G88" s="40"/>
      <c r="H88" s="40">
        <v>16</v>
      </c>
      <c r="I88" s="40"/>
      <c r="J88" s="40"/>
      <c r="K88" s="45">
        <v>18</v>
      </c>
      <c r="L88" s="45">
        <v>11</v>
      </c>
      <c r="M88" s="45">
        <v>3</v>
      </c>
      <c r="N88" s="49">
        <v>8</v>
      </c>
      <c r="O88" s="48">
        <f t="shared" si="3"/>
        <v>21</v>
      </c>
      <c r="P88" s="48">
        <f t="shared" si="4"/>
        <v>35</v>
      </c>
      <c r="Q88" s="71">
        <f t="shared" si="5"/>
        <v>56</v>
      </c>
    </row>
    <row r="89" spans="1:17" s="62" customFormat="1" x14ac:dyDescent="0.25">
      <c r="A89" s="64" t="s">
        <v>160</v>
      </c>
      <c r="B89" s="65" t="s">
        <v>161</v>
      </c>
      <c r="C89" s="66" t="s">
        <v>122</v>
      </c>
      <c r="D89" s="64" t="s">
        <v>80</v>
      </c>
      <c r="E89" s="38" t="s">
        <v>485</v>
      </c>
      <c r="F89" s="38" t="s">
        <v>86</v>
      </c>
      <c r="G89" s="40"/>
      <c r="H89" s="40">
        <v>8</v>
      </c>
      <c r="I89" s="40"/>
      <c r="J89" s="40"/>
      <c r="K89" s="45">
        <v>4</v>
      </c>
      <c r="L89" s="45">
        <v>5</v>
      </c>
      <c r="M89" s="45"/>
      <c r="N89" s="49">
        <v>4</v>
      </c>
      <c r="O89" s="48">
        <f t="shared" si="3"/>
        <v>4</v>
      </c>
      <c r="P89" s="48">
        <f t="shared" si="4"/>
        <v>17</v>
      </c>
      <c r="Q89" s="71">
        <f t="shared" si="5"/>
        <v>21</v>
      </c>
    </row>
    <row r="90" spans="1:17" s="62" customFormat="1" x14ac:dyDescent="0.25">
      <c r="A90" s="64" t="s">
        <v>324</v>
      </c>
      <c r="B90" s="65" t="s">
        <v>325</v>
      </c>
      <c r="C90" s="66" t="s">
        <v>122</v>
      </c>
      <c r="D90" s="64" t="s">
        <v>80</v>
      </c>
      <c r="E90" s="38" t="s">
        <v>494</v>
      </c>
      <c r="F90" s="38" t="s">
        <v>86</v>
      </c>
      <c r="G90" s="40"/>
      <c r="H90" s="40">
        <v>2</v>
      </c>
      <c r="I90" s="40"/>
      <c r="J90" s="40"/>
      <c r="K90" s="45">
        <v>1</v>
      </c>
      <c r="L90" s="45"/>
      <c r="M90" s="45"/>
      <c r="N90" s="49">
        <v>1</v>
      </c>
      <c r="O90" s="48">
        <f t="shared" si="3"/>
        <v>1</v>
      </c>
      <c r="P90" s="48">
        <f t="shared" si="4"/>
        <v>3</v>
      </c>
      <c r="Q90" s="71">
        <f t="shared" si="5"/>
        <v>4</v>
      </c>
    </row>
    <row r="91" spans="1:17" s="62" customFormat="1" x14ac:dyDescent="0.25">
      <c r="A91" s="64" t="s">
        <v>382</v>
      </c>
      <c r="B91" s="65" t="s">
        <v>383</v>
      </c>
      <c r="C91" s="66" t="s">
        <v>122</v>
      </c>
      <c r="D91" s="64" t="s">
        <v>80</v>
      </c>
      <c r="E91" s="38" t="s">
        <v>489</v>
      </c>
      <c r="F91" s="38" t="s">
        <v>96</v>
      </c>
      <c r="G91" s="40">
        <v>1</v>
      </c>
      <c r="H91" s="40">
        <v>7</v>
      </c>
      <c r="I91" s="40"/>
      <c r="J91" s="40"/>
      <c r="K91" s="45">
        <v>7</v>
      </c>
      <c r="L91" s="45">
        <v>5</v>
      </c>
      <c r="M91" s="45"/>
      <c r="N91" s="49">
        <v>1</v>
      </c>
      <c r="O91" s="48">
        <f t="shared" si="3"/>
        <v>8</v>
      </c>
      <c r="P91" s="48">
        <f t="shared" si="4"/>
        <v>13</v>
      </c>
      <c r="Q91" s="71">
        <f t="shared" si="5"/>
        <v>21</v>
      </c>
    </row>
    <row r="92" spans="1:17" s="62" customFormat="1" x14ac:dyDescent="0.25">
      <c r="A92" s="44" t="s">
        <v>499</v>
      </c>
      <c r="B92" s="67" t="s">
        <v>500</v>
      </c>
      <c r="C92" s="68" t="s">
        <v>126</v>
      </c>
      <c r="D92" s="68" t="s">
        <v>80</v>
      </c>
      <c r="E92" s="69" t="s">
        <v>82</v>
      </c>
      <c r="F92" s="69" t="s">
        <v>86</v>
      </c>
      <c r="G92" s="40">
        <v>2</v>
      </c>
      <c r="H92" s="40">
        <v>1</v>
      </c>
      <c r="I92" s="40"/>
      <c r="J92" s="40"/>
      <c r="K92" s="45"/>
      <c r="L92" s="45">
        <v>3</v>
      </c>
      <c r="M92" s="45"/>
      <c r="N92" s="49"/>
      <c r="O92" s="48">
        <f t="shared" si="3"/>
        <v>2</v>
      </c>
      <c r="P92" s="48">
        <f t="shared" si="4"/>
        <v>4</v>
      </c>
      <c r="Q92" s="71">
        <f t="shared" si="5"/>
        <v>6</v>
      </c>
    </row>
    <row r="93" spans="1:17" s="62" customFormat="1" x14ac:dyDescent="0.25">
      <c r="A93" s="64" t="s">
        <v>162</v>
      </c>
      <c r="B93" s="65" t="s">
        <v>163</v>
      </c>
      <c r="C93" s="66" t="s">
        <v>97</v>
      </c>
      <c r="D93" s="64" t="s">
        <v>80</v>
      </c>
      <c r="E93" s="38" t="s">
        <v>486</v>
      </c>
      <c r="F93" s="38" t="s">
        <v>88</v>
      </c>
      <c r="G93" s="40">
        <v>4</v>
      </c>
      <c r="H93" s="40">
        <v>43</v>
      </c>
      <c r="I93" s="40"/>
      <c r="J93" s="40">
        <v>15</v>
      </c>
      <c r="K93" s="45">
        <v>51</v>
      </c>
      <c r="L93" s="45">
        <v>33</v>
      </c>
      <c r="M93" s="45">
        <v>31</v>
      </c>
      <c r="N93" s="49">
        <v>26</v>
      </c>
      <c r="O93" s="48">
        <f t="shared" si="3"/>
        <v>86</v>
      </c>
      <c r="P93" s="48">
        <f t="shared" si="4"/>
        <v>117</v>
      </c>
      <c r="Q93" s="71">
        <f t="shared" si="5"/>
        <v>203</v>
      </c>
    </row>
    <row r="94" spans="1:17" s="62" customFormat="1" x14ac:dyDescent="0.25">
      <c r="A94" s="64" t="s">
        <v>164</v>
      </c>
      <c r="B94" s="65" t="s">
        <v>477</v>
      </c>
      <c r="C94" s="66" t="s">
        <v>97</v>
      </c>
      <c r="D94" s="64" t="s">
        <v>87</v>
      </c>
      <c r="E94" s="38" t="s">
        <v>87</v>
      </c>
      <c r="F94" s="38" t="s">
        <v>96</v>
      </c>
      <c r="G94" s="40"/>
      <c r="H94" s="40"/>
      <c r="I94" s="40"/>
      <c r="J94" s="40"/>
      <c r="K94" s="45">
        <v>1</v>
      </c>
      <c r="L94" s="45">
        <v>2</v>
      </c>
      <c r="M94" s="45"/>
      <c r="N94" s="49"/>
      <c r="O94" s="48">
        <f t="shared" si="3"/>
        <v>1</v>
      </c>
      <c r="P94" s="48">
        <f t="shared" si="4"/>
        <v>2</v>
      </c>
      <c r="Q94" s="71">
        <f t="shared" si="5"/>
        <v>3</v>
      </c>
    </row>
    <row r="95" spans="1:17" s="62" customFormat="1" x14ac:dyDescent="0.25">
      <c r="A95" s="64" t="s">
        <v>165</v>
      </c>
      <c r="B95" s="65" t="s">
        <v>166</v>
      </c>
      <c r="C95" s="66" t="s">
        <v>100</v>
      </c>
      <c r="D95" s="64" t="s">
        <v>80</v>
      </c>
      <c r="E95" s="38" t="s">
        <v>486</v>
      </c>
      <c r="F95" s="38" t="s">
        <v>88</v>
      </c>
      <c r="G95" s="40">
        <v>4</v>
      </c>
      <c r="H95" s="40">
        <v>14</v>
      </c>
      <c r="I95" s="40"/>
      <c r="J95" s="40"/>
      <c r="K95" s="45">
        <v>18</v>
      </c>
      <c r="L95" s="45">
        <v>25</v>
      </c>
      <c r="M95" s="45">
        <v>5</v>
      </c>
      <c r="N95" s="49">
        <v>5</v>
      </c>
      <c r="O95" s="48">
        <f t="shared" si="3"/>
        <v>27</v>
      </c>
      <c r="P95" s="48">
        <f t="shared" si="4"/>
        <v>44</v>
      </c>
      <c r="Q95" s="71">
        <f t="shared" si="5"/>
        <v>71</v>
      </c>
    </row>
    <row r="96" spans="1:17" s="62" customFormat="1" x14ac:dyDescent="0.25">
      <c r="A96" s="64" t="s">
        <v>326</v>
      </c>
      <c r="B96" s="65" t="s">
        <v>327</v>
      </c>
      <c r="C96" s="66" t="s">
        <v>100</v>
      </c>
      <c r="D96" s="64" t="s">
        <v>80</v>
      </c>
      <c r="E96" s="38" t="s">
        <v>485</v>
      </c>
      <c r="F96" s="38" t="s">
        <v>88</v>
      </c>
      <c r="G96" s="40"/>
      <c r="H96" s="40">
        <v>1</v>
      </c>
      <c r="I96" s="40"/>
      <c r="J96" s="40"/>
      <c r="K96" s="45">
        <v>2</v>
      </c>
      <c r="L96" s="45">
        <v>3</v>
      </c>
      <c r="M96" s="45"/>
      <c r="N96" s="49">
        <v>2</v>
      </c>
      <c r="O96" s="48">
        <f t="shared" si="3"/>
        <v>2</v>
      </c>
      <c r="P96" s="48">
        <f t="shared" si="4"/>
        <v>6</v>
      </c>
      <c r="Q96" s="71">
        <f t="shared" si="5"/>
        <v>8</v>
      </c>
    </row>
    <row r="97" spans="1:17" s="62" customFormat="1" x14ac:dyDescent="0.25">
      <c r="A97" s="64" t="s">
        <v>167</v>
      </c>
      <c r="B97" s="65" t="s">
        <v>168</v>
      </c>
      <c r="C97" s="66" t="s">
        <v>100</v>
      </c>
      <c r="D97" s="64" t="s">
        <v>80</v>
      </c>
      <c r="E97" s="38" t="s">
        <v>490</v>
      </c>
      <c r="F97" s="38" t="s">
        <v>88</v>
      </c>
      <c r="G97" s="40">
        <v>1</v>
      </c>
      <c r="H97" s="40">
        <v>6</v>
      </c>
      <c r="I97" s="40"/>
      <c r="J97" s="40"/>
      <c r="K97" s="45">
        <v>10</v>
      </c>
      <c r="L97" s="45">
        <v>4</v>
      </c>
      <c r="M97" s="45"/>
      <c r="N97" s="49">
        <v>3</v>
      </c>
      <c r="O97" s="48">
        <f t="shared" si="3"/>
        <v>11</v>
      </c>
      <c r="P97" s="48">
        <f t="shared" si="4"/>
        <v>13</v>
      </c>
      <c r="Q97" s="71">
        <f t="shared" si="5"/>
        <v>24</v>
      </c>
    </row>
    <row r="98" spans="1:17" s="62" customFormat="1" x14ac:dyDescent="0.25">
      <c r="A98" s="64" t="s">
        <v>169</v>
      </c>
      <c r="B98" s="65" t="s">
        <v>170</v>
      </c>
      <c r="C98" s="66" t="s">
        <v>100</v>
      </c>
      <c r="D98" s="64" t="s">
        <v>80</v>
      </c>
      <c r="E98" s="38" t="s">
        <v>487</v>
      </c>
      <c r="F98" s="38" t="s">
        <v>88</v>
      </c>
      <c r="G98" s="40">
        <v>4</v>
      </c>
      <c r="H98" s="40">
        <v>19</v>
      </c>
      <c r="I98" s="40"/>
      <c r="J98" s="40"/>
      <c r="K98" s="45">
        <v>18</v>
      </c>
      <c r="L98" s="45">
        <v>11</v>
      </c>
      <c r="M98" s="45">
        <v>4</v>
      </c>
      <c r="N98" s="49">
        <v>2</v>
      </c>
      <c r="O98" s="48">
        <f t="shared" si="3"/>
        <v>26</v>
      </c>
      <c r="P98" s="48">
        <f t="shared" si="4"/>
        <v>32</v>
      </c>
      <c r="Q98" s="71">
        <f t="shared" si="5"/>
        <v>58</v>
      </c>
    </row>
    <row r="99" spans="1:17" s="62" customFormat="1" x14ac:dyDescent="0.25">
      <c r="A99" s="64" t="s">
        <v>478</v>
      </c>
      <c r="B99" s="65" t="s">
        <v>479</v>
      </c>
      <c r="C99" s="66" t="s">
        <v>100</v>
      </c>
      <c r="D99" s="64" t="s">
        <v>80</v>
      </c>
      <c r="E99" s="38" t="s">
        <v>493</v>
      </c>
      <c r="F99" s="38" t="s">
        <v>91</v>
      </c>
      <c r="G99" s="40"/>
      <c r="H99" s="40">
        <v>1</v>
      </c>
      <c r="I99" s="40"/>
      <c r="J99" s="40"/>
      <c r="K99" s="45">
        <v>1</v>
      </c>
      <c r="L99" s="45">
        <v>2</v>
      </c>
      <c r="M99" s="45">
        <v>2</v>
      </c>
      <c r="N99" s="49">
        <v>3</v>
      </c>
      <c r="O99" s="48">
        <f t="shared" si="3"/>
        <v>3</v>
      </c>
      <c r="P99" s="48">
        <f t="shared" si="4"/>
        <v>6</v>
      </c>
      <c r="Q99" s="71">
        <f t="shared" si="5"/>
        <v>9</v>
      </c>
    </row>
    <row r="100" spans="1:17" s="62" customFormat="1" x14ac:dyDescent="0.25">
      <c r="A100" s="64" t="s">
        <v>328</v>
      </c>
      <c r="B100" s="65" t="s">
        <v>329</v>
      </c>
      <c r="C100" s="66" t="s">
        <v>100</v>
      </c>
      <c r="D100" s="64" t="s">
        <v>80</v>
      </c>
      <c r="E100" s="38" t="s">
        <v>486</v>
      </c>
      <c r="F100" s="38" t="s">
        <v>86</v>
      </c>
      <c r="G100" s="40">
        <v>2</v>
      </c>
      <c r="H100" s="40"/>
      <c r="I100" s="40"/>
      <c r="J100" s="40"/>
      <c r="K100" s="45">
        <v>5</v>
      </c>
      <c r="L100" s="45">
        <v>2</v>
      </c>
      <c r="M100" s="45">
        <v>1</v>
      </c>
      <c r="N100" s="49"/>
      <c r="O100" s="48">
        <f t="shared" si="3"/>
        <v>8</v>
      </c>
      <c r="P100" s="48">
        <f t="shared" si="4"/>
        <v>2</v>
      </c>
      <c r="Q100" s="71">
        <f t="shared" si="5"/>
        <v>10</v>
      </c>
    </row>
    <row r="101" spans="1:17" s="62" customFormat="1" x14ac:dyDescent="0.25">
      <c r="A101" s="64" t="s">
        <v>171</v>
      </c>
      <c r="B101" s="65" t="s">
        <v>172</v>
      </c>
      <c r="C101" s="66" t="s">
        <v>100</v>
      </c>
      <c r="D101" s="64" t="s">
        <v>80</v>
      </c>
      <c r="E101" s="38" t="s">
        <v>489</v>
      </c>
      <c r="F101" s="38" t="s">
        <v>86</v>
      </c>
      <c r="G101" s="40">
        <v>1</v>
      </c>
      <c r="H101" s="40">
        <v>1</v>
      </c>
      <c r="I101" s="40"/>
      <c r="J101" s="40"/>
      <c r="K101" s="45"/>
      <c r="L101" s="45"/>
      <c r="M101" s="45"/>
      <c r="N101" s="49"/>
      <c r="O101" s="48">
        <f t="shared" si="3"/>
        <v>1</v>
      </c>
      <c r="P101" s="48">
        <f t="shared" si="4"/>
        <v>1</v>
      </c>
      <c r="Q101" s="71">
        <f t="shared" si="5"/>
        <v>2</v>
      </c>
    </row>
    <row r="102" spans="1:17" s="62" customFormat="1" x14ac:dyDescent="0.25">
      <c r="A102" s="64" t="s">
        <v>480</v>
      </c>
      <c r="B102" s="65" t="s">
        <v>481</v>
      </c>
      <c r="C102" s="66" t="s">
        <v>100</v>
      </c>
      <c r="D102" s="64" t="s">
        <v>80</v>
      </c>
      <c r="E102" s="38" t="s">
        <v>491</v>
      </c>
      <c r="F102" s="38" t="s">
        <v>86</v>
      </c>
      <c r="G102" s="40"/>
      <c r="H102" s="40">
        <v>7</v>
      </c>
      <c r="I102" s="40"/>
      <c r="J102" s="40"/>
      <c r="K102" s="45">
        <v>4</v>
      </c>
      <c r="L102" s="45">
        <v>13</v>
      </c>
      <c r="M102" s="45"/>
      <c r="N102" s="49"/>
      <c r="O102" s="48">
        <f t="shared" si="3"/>
        <v>4</v>
      </c>
      <c r="P102" s="48">
        <f t="shared" si="4"/>
        <v>20</v>
      </c>
      <c r="Q102" s="71">
        <f t="shared" si="5"/>
        <v>24</v>
      </c>
    </row>
    <row r="103" spans="1:17" s="62" customFormat="1" x14ac:dyDescent="0.25">
      <c r="A103" s="64" t="s">
        <v>173</v>
      </c>
      <c r="B103" s="65" t="s">
        <v>174</v>
      </c>
      <c r="C103" s="66" t="s">
        <v>100</v>
      </c>
      <c r="D103" s="64" t="s">
        <v>87</v>
      </c>
      <c r="E103" s="38" t="s">
        <v>87</v>
      </c>
      <c r="F103" s="38" t="s">
        <v>95</v>
      </c>
      <c r="G103" s="40"/>
      <c r="H103" s="40">
        <v>2</v>
      </c>
      <c r="I103" s="40"/>
      <c r="J103" s="40"/>
      <c r="K103" s="45">
        <v>2</v>
      </c>
      <c r="L103" s="45">
        <v>4</v>
      </c>
      <c r="M103" s="45">
        <v>1</v>
      </c>
      <c r="N103" s="49">
        <v>1</v>
      </c>
      <c r="O103" s="48">
        <f t="shared" si="3"/>
        <v>3</v>
      </c>
      <c r="P103" s="48">
        <f t="shared" si="4"/>
        <v>7</v>
      </c>
      <c r="Q103" s="71">
        <f t="shared" si="5"/>
        <v>10</v>
      </c>
    </row>
    <row r="104" spans="1:17" s="62" customFormat="1" x14ac:dyDescent="0.25">
      <c r="A104" s="64" t="s">
        <v>175</v>
      </c>
      <c r="B104" s="65" t="s">
        <v>176</v>
      </c>
      <c r="C104" s="66" t="s">
        <v>100</v>
      </c>
      <c r="D104" s="64" t="s">
        <v>87</v>
      </c>
      <c r="E104" s="38" t="s">
        <v>87</v>
      </c>
      <c r="F104" s="38" t="s">
        <v>91</v>
      </c>
      <c r="G104" s="40"/>
      <c r="H104" s="40">
        <v>4</v>
      </c>
      <c r="I104" s="40"/>
      <c r="J104" s="40"/>
      <c r="K104" s="45">
        <v>6</v>
      </c>
      <c r="L104" s="45">
        <v>7</v>
      </c>
      <c r="M104" s="45">
        <v>4</v>
      </c>
      <c r="N104" s="49">
        <v>12</v>
      </c>
      <c r="O104" s="48">
        <f t="shared" si="3"/>
        <v>10</v>
      </c>
      <c r="P104" s="48">
        <f t="shared" si="4"/>
        <v>23</v>
      </c>
      <c r="Q104" s="71">
        <f t="shared" si="5"/>
        <v>33</v>
      </c>
    </row>
    <row r="105" spans="1:17" s="62" customFormat="1" x14ac:dyDescent="0.25">
      <c r="A105" s="44" t="s">
        <v>330</v>
      </c>
      <c r="B105" s="67" t="s">
        <v>331</v>
      </c>
      <c r="C105" s="68" t="s">
        <v>100</v>
      </c>
      <c r="D105" s="68" t="s">
        <v>87</v>
      </c>
      <c r="E105" s="69" t="s">
        <v>87</v>
      </c>
      <c r="F105" s="69" t="s">
        <v>321</v>
      </c>
      <c r="G105" s="40"/>
      <c r="H105" s="40"/>
      <c r="I105" s="40"/>
      <c r="J105" s="40"/>
      <c r="K105" s="45"/>
      <c r="L105" s="45">
        <v>1</v>
      </c>
      <c r="M105" s="45"/>
      <c r="N105" s="49"/>
      <c r="O105" s="48">
        <f t="shared" si="3"/>
        <v>0</v>
      </c>
      <c r="P105" s="48">
        <f t="shared" si="4"/>
        <v>1</v>
      </c>
      <c r="Q105" s="71">
        <f t="shared" si="5"/>
        <v>1</v>
      </c>
    </row>
    <row r="106" spans="1:17" s="62" customFormat="1" x14ac:dyDescent="0.25">
      <c r="A106" s="64" t="s">
        <v>177</v>
      </c>
      <c r="B106" s="65" t="s">
        <v>178</v>
      </c>
      <c r="C106" s="66" t="s">
        <v>100</v>
      </c>
      <c r="D106" s="64" t="s">
        <v>87</v>
      </c>
      <c r="E106" s="38" t="s">
        <v>87</v>
      </c>
      <c r="F106" s="38" t="s">
        <v>92</v>
      </c>
      <c r="G106" s="40">
        <v>2</v>
      </c>
      <c r="H106" s="40">
        <v>2</v>
      </c>
      <c r="I106" s="40"/>
      <c r="J106" s="40"/>
      <c r="K106" s="45">
        <v>6</v>
      </c>
      <c r="L106" s="45">
        <v>1</v>
      </c>
      <c r="M106" s="45">
        <v>1</v>
      </c>
      <c r="N106" s="49">
        <v>1</v>
      </c>
      <c r="O106" s="48">
        <f t="shared" si="3"/>
        <v>9</v>
      </c>
      <c r="P106" s="48">
        <f t="shared" si="4"/>
        <v>4</v>
      </c>
      <c r="Q106" s="71">
        <f t="shared" si="5"/>
        <v>13</v>
      </c>
    </row>
    <row r="107" spans="1:17" s="62" customFormat="1" x14ac:dyDescent="0.25">
      <c r="A107" s="64" t="s">
        <v>179</v>
      </c>
      <c r="B107" s="65" t="s">
        <v>180</v>
      </c>
      <c r="C107" s="66" t="s">
        <v>100</v>
      </c>
      <c r="D107" s="64" t="s">
        <v>87</v>
      </c>
      <c r="E107" s="38" t="s">
        <v>87</v>
      </c>
      <c r="F107" s="38" t="s">
        <v>81</v>
      </c>
      <c r="G107" s="40"/>
      <c r="H107" s="40">
        <v>5</v>
      </c>
      <c r="I107" s="40"/>
      <c r="J107" s="40"/>
      <c r="K107" s="45">
        <v>5</v>
      </c>
      <c r="L107" s="45">
        <v>6</v>
      </c>
      <c r="M107" s="45">
        <v>2</v>
      </c>
      <c r="N107" s="49">
        <v>7</v>
      </c>
      <c r="O107" s="48">
        <f t="shared" si="3"/>
        <v>7</v>
      </c>
      <c r="P107" s="48">
        <f t="shared" si="4"/>
        <v>18</v>
      </c>
      <c r="Q107" s="71">
        <f t="shared" si="5"/>
        <v>25</v>
      </c>
    </row>
    <row r="108" spans="1:17" s="62" customFormat="1" x14ac:dyDescent="0.25">
      <c r="A108" s="64" t="s">
        <v>332</v>
      </c>
      <c r="B108" s="65" t="s">
        <v>333</v>
      </c>
      <c r="C108" s="66" t="s">
        <v>100</v>
      </c>
      <c r="D108" s="64" t="s">
        <v>87</v>
      </c>
      <c r="E108" s="38" t="s">
        <v>87</v>
      </c>
      <c r="F108" s="38" t="s">
        <v>108</v>
      </c>
      <c r="G108" s="40"/>
      <c r="H108" s="40">
        <v>5</v>
      </c>
      <c r="I108" s="40"/>
      <c r="J108" s="40"/>
      <c r="K108" s="45">
        <v>4</v>
      </c>
      <c r="L108" s="45">
        <v>3</v>
      </c>
      <c r="M108" s="45">
        <v>9</v>
      </c>
      <c r="N108" s="49">
        <v>1</v>
      </c>
      <c r="O108" s="48">
        <f t="shared" si="3"/>
        <v>13</v>
      </c>
      <c r="P108" s="48">
        <f t="shared" si="4"/>
        <v>9</v>
      </c>
      <c r="Q108" s="71">
        <f t="shared" si="5"/>
        <v>22</v>
      </c>
    </row>
    <row r="109" spans="1:17" s="62" customFormat="1" x14ac:dyDescent="0.25">
      <c r="A109" s="64" t="s">
        <v>501</v>
      </c>
      <c r="B109" s="65" t="s">
        <v>502</v>
      </c>
      <c r="C109" s="66" t="s">
        <v>100</v>
      </c>
      <c r="D109" s="64" t="s">
        <v>87</v>
      </c>
      <c r="E109" s="38" t="s">
        <v>87</v>
      </c>
      <c r="F109" s="38" t="s">
        <v>99</v>
      </c>
      <c r="G109" s="40"/>
      <c r="H109" s="40">
        <v>1</v>
      </c>
      <c r="I109" s="40"/>
      <c r="J109" s="40"/>
      <c r="K109" s="45"/>
      <c r="L109" s="45"/>
      <c r="M109" s="45"/>
      <c r="N109" s="49"/>
      <c r="O109" s="48">
        <f t="shared" si="3"/>
        <v>0</v>
      </c>
      <c r="P109" s="48">
        <f t="shared" si="4"/>
        <v>1</v>
      </c>
      <c r="Q109" s="71">
        <f t="shared" si="5"/>
        <v>1</v>
      </c>
    </row>
    <row r="110" spans="1:17" s="62" customFormat="1" x14ac:dyDescent="0.25">
      <c r="A110" s="64" t="s">
        <v>482</v>
      </c>
      <c r="B110" s="65" t="s">
        <v>483</v>
      </c>
      <c r="C110" s="66" t="s">
        <v>100</v>
      </c>
      <c r="D110" s="64" t="s">
        <v>80</v>
      </c>
      <c r="E110" s="38" t="s">
        <v>495</v>
      </c>
      <c r="F110" s="38" t="s">
        <v>496</v>
      </c>
      <c r="G110" s="40"/>
      <c r="H110" s="40"/>
      <c r="I110" s="40"/>
      <c r="J110" s="40"/>
      <c r="K110" s="45">
        <v>1</v>
      </c>
      <c r="L110" s="45">
        <v>1</v>
      </c>
      <c r="M110" s="45">
        <v>2</v>
      </c>
      <c r="N110" s="49">
        <v>1</v>
      </c>
      <c r="O110" s="48">
        <f t="shared" si="3"/>
        <v>3</v>
      </c>
      <c r="P110" s="48">
        <f t="shared" si="4"/>
        <v>2</v>
      </c>
      <c r="Q110" s="71">
        <f t="shared" si="5"/>
        <v>5</v>
      </c>
    </row>
    <row r="111" spans="1:17" s="62" customFormat="1" x14ac:dyDescent="0.25">
      <c r="A111" s="64" t="s">
        <v>405</v>
      </c>
      <c r="B111" s="65" t="s">
        <v>406</v>
      </c>
      <c r="C111" s="66" t="s">
        <v>100</v>
      </c>
      <c r="D111" s="64" t="s">
        <v>87</v>
      </c>
      <c r="E111" s="38" t="s">
        <v>87</v>
      </c>
      <c r="F111" s="38" t="s">
        <v>88</v>
      </c>
      <c r="G111" s="40"/>
      <c r="H111" s="40"/>
      <c r="I111" s="40"/>
      <c r="J111" s="40"/>
      <c r="K111" s="45">
        <v>1</v>
      </c>
      <c r="L111" s="45">
        <v>2</v>
      </c>
      <c r="M111" s="45"/>
      <c r="N111" s="49"/>
      <c r="O111" s="48">
        <f t="shared" si="3"/>
        <v>1</v>
      </c>
      <c r="P111" s="48">
        <f t="shared" si="4"/>
        <v>2</v>
      </c>
      <c r="Q111" s="71">
        <f t="shared" si="5"/>
        <v>3</v>
      </c>
    </row>
    <row r="112" spans="1:17" s="62" customFormat="1" x14ac:dyDescent="0.25">
      <c r="A112" s="64" t="s">
        <v>181</v>
      </c>
      <c r="B112" s="65" t="s">
        <v>182</v>
      </c>
      <c r="C112" s="66" t="s">
        <v>100</v>
      </c>
      <c r="D112" s="64" t="s">
        <v>80</v>
      </c>
      <c r="E112" s="38" t="s">
        <v>131</v>
      </c>
      <c r="F112" s="38" t="s">
        <v>123</v>
      </c>
      <c r="G112" s="40"/>
      <c r="H112" s="40"/>
      <c r="I112" s="40"/>
      <c r="J112" s="40"/>
      <c r="K112" s="45">
        <v>1</v>
      </c>
      <c r="L112" s="45">
        <v>1</v>
      </c>
      <c r="M112" s="45"/>
      <c r="N112" s="49"/>
      <c r="O112" s="48">
        <f t="shared" si="3"/>
        <v>1</v>
      </c>
      <c r="P112" s="48">
        <f t="shared" si="4"/>
        <v>1</v>
      </c>
      <c r="Q112" s="71">
        <f t="shared" si="5"/>
        <v>2</v>
      </c>
    </row>
    <row r="113" spans="1:17" s="62" customFormat="1" x14ac:dyDescent="0.25">
      <c r="A113" s="64" t="s">
        <v>183</v>
      </c>
      <c r="B113" s="65" t="s">
        <v>184</v>
      </c>
      <c r="C113" s="66" t="s">
        <v>111</v>
      </c>
      <c r="D113" s="64" t="s">
        <v>80</v>
      </c>
      <c r="E113" s="38" t="s">
        <v>485</v>
      </c>
      <c r="F113" s="38" t="s">
        <v>88</v>
      </c>
      <c r="G113" s="40">
        <v>3</v>
      </c>
      <c r="H113" s="40">
        <v>10</v>
      </c>
      <c r="I113" s="40"/>
      <c r="J113" s="40"/>
      <c r="K113" s="45">
        <v>13</v>
      </c>
      <c r="L113" s="45">
        <v>1</v>
      </c>
      <c r="M113" s="45">
        <v>12</v>
      </c>
      <c r="N113" s="49">
        <v>11</v>
      </c>
      <c r="O113" s="48">
        <f t="shared" si="3"/>
        <v>28</v>
      </c>
      <c r="P113" s="48">
        <f t="shared" si="4"/>
        <v>22</v>
      </c>
      <c r="Q113" s="71">
        <f t="shared" si="5"/>
        <v>50</v>
      </c>
    </row>
    <row r="114" spans="1:17" s="62" customFormat="1" x14ac:dyDescent="0.25">
      <c r="A114" s="64" t="s">
        <v>334</v>
      </c>
      <c r="B114" s="65" t="s">
        <v>335</v>
      </c>
      <c r="C114" s="66" t="s">
        <v>111</v>
      </c>
      <c r="D114" s="64" t="s">
        <v>80</v>
      </c>
      <c r="E114" s="38" t="s">
        <v>490</v>
      </c>
      <c r="F114" s="38" t="s">
        <v>91</v>
      </c>
      <c r="G114" s="40"/>
      <c r="H114" s="40">
        <v>4</v>
      </c>
      <c r="I114" s="40"/>
      <c r="J114" s="40"/>
      <c r="K114" s="45">
        <v>8</v>
      </c>
      <c r="L114" s="45">
        <v>12</v>
      </c>
      <c r="M114" s="45">
        <v>8</v>
      </c>
      <c r="N114" s="49">
        <v>6</v>
      </c>
      <c r="O114" s="48">
        <f t="shared" si="3"/>
        <v>16</v>
      </c>
      <c r="P114" s="48">
        <f t="shared" si="4"/>
        <v>22</v>
      </c>
      <c r="Q114" s="71">
        <f t="shared" si="5"/>
        <v>38</v>
      </c>
    </row>
    <row r="115" spans="1:17" s="62" customFormat="1" x14ac:dyDescent="0.25">
      <c r="A115" s="64" t="s">
        <v>336</v>
      </c>
      <c r="B115" s="65" t="s">
        <v>337</v>
      </c>
      <c r="C115" s="66" t="s">
        <v>111</v>
      </c>
      <c r="D115" s="64" t="s">
        <v>80</v>
      </c>
      <c r="E115" s="38" t="s">
        <v>487</v>
      </c>
      <c r="F115" s="38" t="s">
        <v>88</v>
      </c>
      <c r="G115" s="40">
        <v>1</v>
      </c>
      <c r="H115" s="40"/>
      <c r="I115" s="40"/>
      <c r="J115" s="40"/>
      <c r="K115" s="45">
        <v>4</v>
      </c>
      <c r="L115" s="45">
        <v>9</v>
      </c>
      <c r="M115" s="45"/>
      <c r="N115" s="49">
        <v>1</v>
      </c>
      <c r="O115" s="48">
        <f t="shared" si="3"/>
        <v>5</v>
      </c>
      <c r="P115" s="48">
        <f t="shared" si="4"/>
        <v>10</v>
      </c>
      <c r="Q115" s="71">
        <f t="shared" si="5"/>
        <v>15</v>
      </c>
    </row>
    <row r="116" spans="1:17" s="62" customFormat="1" x14ac:dyDescent="0.25">
      <c r="A116" s="64" t="s">
        <v>338</v>
      </c>
      <c r="B116" s="65" t="s">
        <v>339</v>
      </c>
      <c r="C116" s="66" t="s">
        <v>111</v>
      </c>
      <c r="D116" s="64" t="s">
        <v>80</v>
      </c>
      <c r="E116" s="38" t="s">
        <v>493</v>
      </c>
      <c r="F116" s="38" t="s">
        <v>88</v>
      </c>
      <c r="G116" s="40"/>
      <c r="H116" s="40">
        <v>2</v>
      </c>
      <c r="I116" s="40"/>
      <c r="J116" s="40">
        <v>2</v>
      </c>
      <c r="K116" s="45">
        <v>4</v>
      </c>
      <c r="L116" s="45">
        <v>7</v>
      </c>
      <c r="M116" s="45">
        <v>1</v>
      </c>
      <c r="N116" s="49">
        <v>1</v>
      </c>
      <c r="O116" s="48">
        <f t="shared" si="3"/>
        <v>5</v>
      </c>
      <c r="P116" s="48">
        <f t="shared" si="4"/>
        <v>12</v>
      </c>
      <c r="Q116" s="71">
        <f t="shared" si="5"/>
        <v>17</v>
      </c>
    </row>
    <row r="117" spans="1:17" s="62" customFormat="1" x14ac:dyDescent="0.25">
      <c r="A117" s="64" t="s">
        <v>392</v>
      </c>
      <c r="B117" s="65" t="s">
        <v>393</v>
      </c>
      <c r="C117" s="66" t="s">
        <v>111</v>
      </c>
      <c r="D117" s="64" t="s">
        <v>80</v>
      </c>
      <c r="E117" s="38" t="s">
        <v>489</v>
      </c>
      <c r="F117" s="38" t="s">
        <v>88</v>
      </c>
      <c r="G117" s="40"/>
      <c r="H117" s="40">
        <v>13</v>
      </c>
      <c r="I117" s="40"/>
      <c r="J117" s="40"/>
      <c r="K117" s="45">
        <v>1</v>
      </c>
      <c r="L117" s="45">
        <v>1</v>
      </c>
      <c r="M117" s="45"/>
      <c r="N117" s="49"/>
      <c r="O117" s="48">
        <f t="shared" si="3"/>
        <v>1</v>
      </c>
      <c r="P117" s="48">
        <f t="shared" si="4"/>
        <v>14</v>
      </c>
      <c r="Q117" s="71">
        <f t="shared" si="5"/>
        <v>15</v>
      </c>
    </row>
    <row r="118" spans="1:17" s="62" customFormat="1" x14ac:dyDescent="0.25">
      <c r="A118" s="64" t="s">
        <v>374</v>
      </c>
      <c r="B118" s="65" t="s">
        <v>375</v>
      </c>
      <c r="C118" s="66" t="s">
        <v>111</v>
      </c>
      <c r="D118" s="64" t="s">
        <v>80</v>
      </c>
      <c r="E118" s="38" t="s">
        <v>489</v>
      </c>
      <c r="F118" s="38" t="s">
        <v>321</v>
      </c>
      <c r="G118" s="40">
        <v>1</v>
      </c>
      <c r="H118" s="40">
        <v>8</v>
      </c>
      <c r="I118" s="40"/>
      <c r="J118" s="40"/>
      <c r="K118" s="45">
        <v>5</v>
      </c>
      <c r="L118" s="45">
        <v>7</v>
      </c>
      <c r="M118" s="45">
        <v>4</v>
      </c>
      <c r="N118" s="49">
        <v>4</v>
      </c>
      <c r="O118" s="48">
        <f t="shared" si="3"/>
        <v>10</v>
      </c>
      <c r="P118" s="48">
        <f t="shared" si="4"/>
        <v>19</v>
      </c>
      <c r="Q118" s="71">
        <f t="shared" si="5"/>
        <v>29</v>
      </c>
    </row>
    <row r="119" spans="1:17" s="62" customFormat="1" x14ac:dyDescent="0.25">
      <c r="A119" s="64" t="s">
        <v>389</v>
      </c>
      <c r="B119" s="65" t="s">
        <v>390</v>
      </c>
      <c r="C119" s="66" t="s">
        <v>111</v>
      </c>
      <c r="D119" s="64" t="s">
        <v>80</v>
      </c>
      <c r="E119" s="38" t="s">
        <v>491</v>
      </c>
      <c r="F119" s="38" t="s">
        <v>86</v>
      </c>
      <c r="G119" s="40"/>
      <c r="H119" s="40">
        <v>1</v>
      </c>
      <c r="I119" s="40"/>
      <c r="J119" s="40"/>
      <c r="K119" s="45">
        <v>1</v>
      </c>
      <c r="L119" s="45">
        <v>2</v>
      </c>
      <c r="M119" s="45">
        <v>5</v>
      </c>
      <c r="N119" s="49">
        <v>12</v>
      </c>
      <c r="O119" s="48">
        <f t="shared" si="3"/>
        <v>6</v>
      </c>
      <c r="P119" s="48">
        <f t="shared" si="4"/>
        <v>15</v>
      </c>
      <c r="Q119" s="71">
        <f t="shared" si="5"/>
        <v>21</v>
      </c>
    </row>
    <row r="120" spans="1:17" s="62" customFormat="1" x14ac:dyDescent="0.25">
      <c r="A120" s="64" t="s">
        <v>185</v>
      </c>
      <c r="B120" s="65" t="s">
        <v>186</v>
      </c>
      <c r="C120" s="66" t="s">
        <v>111</v>
      </c>
      <c r="D120" s="64" t="s">
        <v>87</v>
      </c>
      <c r="E120" s="38" t="s">
        <v>87</v>
      </c>
      <c r="F120" s="38" t="s">
        <v>94</v>
      </c>
      <c r="G120" s="40"/>
      <c r="H120" s="40">
        <v>1</v>
      </c>
      <c r="I120" s="40"/>
      <c r="J120" s="40"/>
      <c r="K120" s="45">
        <v>5</v>
      </c>
      <c r="L120" s="45">
        <v>7</v>
      </c>
      <c r="M120" s="45">
        <v>5</v>
      </c>
      <c r="N120" s="49">
        <v>5</v>
      </c>
      <c r="O120" s="48">
        <f t="shared" si="3"/>
        <v>10</v>
      </c>
      <c r="P120" s="48">
        <f t="shared" si="4"/>
        <v>13</v>
      </c>
      <c r="Q120" s="71">
        <f t="shared" si="5"/>
        <v>23</v>
      </c>
    </row>
    <row r="121" spans="1:17" s="62" customFormat="1" x14ac:dyDescent="0.25">
      <c r="A121" s="64" t="s">
        <v>187</v>
      </c>
      <c r="B121" s="65" t="s">
        <v>188</v>
      </c>
      <c r="C121" s="66" t="s">
        <v>111</v>
      </c>
      <c r="D121" s="64" t="s">
        <v>87</v>
      </c>
      <c r="E121" s="38" t="s">
        <v>87</v>
      </c>
      <c r="F121" s="38" t="s">
        <v>95</v>
      </c>
      <c r="G121" s="40">
        <v>2</v>
      </c>
      <c r="H121" s="40">
        <v>3</v>
      </c>
      <c r="I121" s="40"/>
      <c r="J121" s="40"/>
      <c r="K121" s="45">
        <v>5</v>
      </c>
      <c r="L121" s="45">
        <v>3</v>
      </c>
      <c r="M121" s="45">
        <v>10</v>
      </c>
      <c r="N121" s="49">
        <v>5</v>
      </c>
      <c r="O121" s="48">
        <f t="shared" si="3"/>
        <v>17</v>
      </c>
      <c r="P121" s="48">
        <f t="shared" si="4"/>
        <v>11</v>
      </c>
      <c r="Q121" s="71">
        <f t="shared" si="5"/>
        <v>28</v>
      </c>
    </row>
    <row r="122" spans="1:17" s="62" customFormat="1" x14ac:dyDescent="0.25">
      <c r="A122" s="64" t="s">
        <v>394</v>
      </c>
      <c r="B122" s="65" t="s">
        <v>484</v>
      </c>
      <c r="C122" s="66" t="s">
        <v>111</v>
      </c>
      <c r="D122" s="64" t="s">
        <v>80</v>
      </c>
      <c r="E122" s="38" t="s">
        <v>495</v>
      </c>
      <c r="F122" s="38" t="s">
        <v>96</v>
      </c>
      <c r="G122" s="40">
        <v>5</v>
      </c>
      <c r="H122" s="40"/>
      <c r="I122" s="40"/>
      <c r="J122" s="40"/>
      <c r="K122" s="45">
        <v>1</v>
      </c>
      <c r="L122" s="45">
        <v>2</v>
      </c>
      <c r="M122" s="45"/>
      <c r="N122" s="49"/>
      <c r="O122" s="48">
        <f t="shared" si="3"/>
        <v>6</v>
      </c>
      <c r="P122" s="48">
        <f t="shared" si="4"/>
        <v>2</v>
      </c>
      <c r="Q122" s="71">
        <f t="shared" si="5"/>
        <v>8</v>
      </c>
    </row>
    <row r="123" spans="1:17" s="62" customFormat="1" x14ac:dyDescent="0.25">
      <c r="A123" s="64" t="s">
        <v>189</v>
      </c>
      <c r="B123" s="65" t="s">
        <v>340</v>
      </c>
      <c r="C123" s="66" t="s">
        <v>113</v>
      </c>
      <c r="D123" s="64" t="s">
        <v>80</v>
      </c>
      <c r="E123" s="38" t="s">
        <v>486</v>
      </c>
      <c r="F123" s="38" t="s">
        <v>91</v>
      </c>
      <c r="G123" s="40">
        <v>1</v>
      </c>
      <c r="H123" s="40">
        <v>11</v>
      </c>
      <c r="I123" s="40"/>
      <c r="J123" s="40"/>
      <c r="K123" s="45">
        <v>12</v>
      </c>
      <c r="L123" s="45">
        <v>10</v>
      </c>
      <c r="M123" s="45">
        <v>2</v>
      </c>
      <c r="N123" s="49">
        <v>1</v>
      </c>
      <c r="O123" s="48">
        <f t="shared" si="3"/>
        <v>15</v>
      </c>
      <c r="P123" s="48">
        <f t="shared" si="4"/>
        <v>22</v>
      </c>
      <c r="Q123" s="71">
        <f t="shared" si="5"/>
        <v>37</v>
      </c>
    </row>
    <row r="124" spans="1:17" x14ac:dyDescent="0.25">
      <c r="A124" s="4"/>
      <c r="B124" s="7"/>
      <c r="C124" s="4"/>
      <c r="D124" s="4"/>
      <c r="F124" s="61" t="s">
        <v>280</v>
      </c>
      <c r="G124" s="60">
        <f>SUM(G8:G123)</f>
        <v>109</v>
      </c>
      <c r="H124" s="60">
        <f>SUM(H8:H123)</f>
        <v>776</v>
      </c>
      <c r="I124" s="60">
        <f>SUM(I8:I123)</f>
        <v>7</v>
      </c>
      <c r="J124" s="60">
        <f>SUM(J8:J123)</f>
        <v>39</v>
      </c>
      <c r="K124" s="60">
        <f>SUM(K8:K123)</f>
        <v>719</v>
      </c>
      <c r="L124" s="60">
        <f>SUM(L8:L123)</f>
        <v>798</v>
      </c>
      <c r="M124" s="60">
        <f>SUM(M8:M123)</f>
        <v>385</v>
      </c>
      <c r="N124" s="70">
        <f>SUM(N8:N123)</f>
        <v>504</v>
      </c>
      <c r="O124" s="70">
        <f t="shared" ref="O124:P124" si="6">SUM(O8:O123)</f>
        <v>1220</v>
      </c>
      <c r="P124" s="70">
        <f t="shared" si="6"/>
        <v>2117</v>
      </c>
      <c r="Q124" s="60">
        <f>SUM(Q8:Q123)</f>
        <v>3337</v>
      </c>
    </row>
  </sheetData>
  <conditionalFormatting sqref="A1:A1048576">
    <cfRule type="duplicateValues" dxfId="15" priority="1"/>
  </conditionalFormatting>
  <conditionalFormatting sqref="A106:A1048576 A57:A70 A1:A23 A25:A26 A28:A55 A72:A91 A93:A104">
    <cfRule type="duplicateValues" dxfId="14" priority="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FB4FF"/>
  </sheetPr>
  <dimension ref="A1:F87"/>
  <sheetViews>
    <sheetView zoomScale="85" zoomScaleNormal="85" workbookViewId="0">
      <pane ySplit="7" topLeftCell="A8" activePane="bottomLeft" state="frozen"/>
      <selection pane="bottomLeft" activeCell="D4" sqref="D4"/>
    </sheetView>
  </sheetViews>
  <sheetFormatPr defaultRowHeight="15" x14ac:dyDescent="0.25"/>
  <cols>
    <col min="1" max="1" width="9.140625" style="9"/>
    <col min="2" max="2" width="26.140625" style="9" customWidth="1"/>
    <col min="3" max="3" width="43.140625" style="9" customWidth="1"/>
    <col min="4" max="4" width="17.28515625" style="18" customWidth="1"/>
    <col min="5" max="5" width="18.28515625" style="18" customWidth="1"/>
    <col min="7" max="16384" width="9.140625" style="9"/>
  </cols>
  <sheetData>
    <row r="1" spans="1:5" ht="21" customHeight="1" x14ac:dyDescent="0.25">
      <c r="A1" s="72" t="s">
        <v>415</v>
      </c>
      <c r="C1" s="21"/>
      <c r="D1" s="30"/>
      <c r="E1" s="30"/>
    </row>
    <row r="2" spans="1:5" x14ac:dyDescent="0.25">
      <c r="A2" s="73" t="s">
        <v>416</v>
      </c>
      <c r="C2" s="21"/>
      <c r="D2" s="30"/>
      <c r="E2" s="30"/>
    </row>
    <row r="3" spans="1:5" s="51" customFormat="1" ht="12.75" x14ac:dyDescent="0.2">
      <c r="A3" s="73" t="s">
        <v>417</v>
      </c>
      <c r="C3" s="21"/>
      <c r="D3" s="30"/>
      <c r="E3" s="30"/>
    </row>
    <row r="4" spans="1:5" x14ac:dyDescent="0.25">
      <c r="A4" s="73" t="s">
        <v>418</v>
      </c>
      <c r="C4" s="21"/>
      <c r="D4" s="30"/>
      <c r="E4" s="30"/>
    </row>
    <row r="5" spans="1:5" x14ac:dyDescent="0.25">
      <c r="A5" s="73" t="s">
        <v>419</v>
      </c>
      <c r="C5" s="21"/>
      <c r="D5" s="30"/>
      <c r="E5" s="30"/>
    </row>
    <row r="6" spans="1:5" s="21" customFormat="1" ht="12.75" x14ac:dyDescent="0.2">
      <c r="A6" s="31"/>
      <c r="B6" s="31"/>
      <c r="D6" s="32"/>
      <c r="E6" s="32"/>
    </row>
    <row r="7" spans="1:5" ht="25.5" x14ac:dyDescent="0.25">
      <c r="A7" s="33" t="s">
        <v>198</v>
      </c>
      <c r="B7" s="33" t="s">
        <v>196</v>
      </c>
      <c r="C7" s="33" t="s">
        <v>197</v>
      </c>
      <c r="D7" s="33" t="s">
        <v>342</v>
      </c>
      <c r="E7" s="33" t="s">
        <v>341</v>
      </c>
    </row>
    <row r="8" spans="1:5" x14ac:dyDescent="0.25">
      <c r="A8" s="12" t="s">
        <v>0</v>
      </c>
      <c r="B8" s="20" t="s">
        <v>1</v>
      </c>
      <c r="C8" s="20" t="s">
        <v>346</v>
      </c>
      <c r="D8" s="56">
        <v>54</v>
      </c>
      <c r="E8" s="56">
        <v>120</v>
      </c>
    </row>
    <row r="9" spans="1:5" x14ac:dyDescent="0.25">
      <c r="A9" s="12" t="s">
        <v>2</v>
      </c>
      <c r="B9" s="20" t="s">
        <v>3</v>
      </c>
      <c r="C9" s="20" t="s">
        <v>347</v>
      </c>
      <c r="D9" s="56">
        <v>15</v>
      </c>
      <c r="E9" s="56">
        <v>42</v>
      </c>
    </row>
    <row r="10" spans="1:5" x14ac:dyDescent="0.25">
      <c r="A10" s="12" t="s">
        <v>4</v>
      </c>
      <c r="B10" s="20" t="s">
        <v>203</v>
      </c>
      <c r="C10" s="20" t="s">
        <v>348</v>
      </c>
      <c r="D10" s="56">
        <v>3</v>
      </c>
      <c r="E10" s="56">
        <v>1</v>
      </c>
    </row>
    <row r="11" spans="1:5" x14ac:dyDescent="0.25">
      <c r="A11" s="12" t="s">
        <v>5</v>
      </c>
      <c r="B11" s="20" t="s">
        <v>6</v>
      </c>
      <c r="C11" s="20" t="s">
        <v>349</v>
      </c>
      <c r="D11" s="56">
        <v>3</v>
      </c>
      <c r="E11" s="56">
        <v>2</v>
      </c>
    </row>
    <row r="12" spans="1:5" x14ac:dyDescent="0.25">
      <c r="A12" s="12" t="s">
        <v>7</v>
      </c>
      <c r="B12" s="20" t="s">
        <v>204</v>
      </c>
      <c r="C12" s="20" t="s">
        <v>347</v>
      </c>
      <c r="D12" s="56">
        <v>11</v>
      </c>
      <c r="E12" s="56">
        <v>20</v>
      </c>
    </row>
    <row r="13" spans="1:5" x14ac:dyDescent="0.25">
      <c r="A13" s="12" t="s">
        <v>8</v>
      </c>
      <c r="B13" s="20" t="s">
        <v>205</v>
      </c>
      <c r="C13" s="20" t="s">
        <v>346</v>
      </c>
      <c r="D13" s="56">
        <v>43</v>
      </c>
      <c r="E13" s="56">
        <v>83</v>
      </c>
    </row>
    <row r="14" spans="1:5" x14ac:dyDescent="0.25">
      <c r="A14" s="12" t="s">
        <v>207</v>
      </c>
      <c r="B14" s="20" t="s">
        <v>206</v>
      </c>
      <c r="C14" s="20" t="s">
        <v>345</v>
      </c>
      <c r="D14" s="56">
        <v>1</v>
      </c>
      <c r="E14" s="56">
        <v>1</v>
      </c>
    </row>
    <row r="15" spans="1:5" x14ac:dyDescent="0.25">
      <c r="A15" s="12" t="s">
        <v>209</v>
      </c>
      <c r="B15" s="20" t="s">
        <v>208</v>
      </c>
      <c r="C15" s="20" t="s">
        <v>348</v>
      </c>
      <c r="D15" s="56">
        <v>1</v>
      </c>
      <c r="E15" s="56">
        <v>3</v>
      </c>
    </row>
    <row r="16" spans="1:5" x14ac:dyDescent="0.25">
      <c r="A16" s="12" t="s">
        <v>9</v>
      </c>
      <c r="B16" s="20" t="s">
        <v>210</v>
      </c>
      <c r="C16" s="20" t="s">
        <v>348</v>
      </c>
      <c r="D16" s="56">
        <v>6</v>
      </c>
      <c r="E16" s="56">
        <v>13</v>
      </c>
    </row>
    <row r="17" spans="1:5" x14ac:dyDescent="0.25">
      <c r="A17" s="12" t="s">
        <v>212</v>
      </c>
      <c r="B17" s="20" t="s">
        <v>211</v>
      </c>
      <c r="C17" s="20" t="s">
        <v>345</v>
      </c>
      <c r="D17" s="56">
        <v>10</v>
      </c>
      <c r="E17" s="56">
        <v>20</v>
      </c>
    </row>
    <row r="18" spans="1:5" x14ac:dyDescent="0.25">
      <c r="A18" s="12" t="s">
        <v>10</v>
      </c>
      <c r="B18" s="20" t="s">
        <v>213</v>
      </c>
      <c r="C18" s="20" t="s">
        <v>347</v>
      </c>
      <c r="D18" s="56">
        <v>37</v>
      </c>
      <c r="E18" s="56">
        <v>62</v>
      </c>
    </row>
    <row r="19" spans="1:5" x14ac:dyDescent="0.25">
      <c r="A19" s="12" t="s">
        <v>11</v>
      </c>
      <c r="B19" s="20" t="s">
        <v>214</v>
      </c>
      <c r="C19" s="20" t="s">
        <v>350</v>
      </c>
      <c r="D19" s="56">
        <v>6</v>
      </c>
      <c r="E19" s="56">
        <v>9</v>
      </c>
    </row>
    <row r="20" spans="1:5" x14ac:dyDescent="0.25">
      <c r="A20" s="12" t="s">
        <v>12</v>
      </c>
      <c r="B20" s="20" t="s">
        <v>13</v>
      </c>
      <c r="C20" s="20" t="s">
        <v>348</v>
      </c>
      <c r="D20" s="56"/>
      <c r="E20" s="56">
        <v>3</v>
      </c>
    </row>
    <row r="21" spans="1:5" x14ac:dyDescent="0.25">
      <c r="A21" s="12" t="s">
        <v>216</v>
      </c>
      <c r="B21" s="20" t="s">
        <v>215</v>
      </c>
      <c r="C21" s="20" t="s">
        <v>351</v>
      </c>
      <c r="D21" s="56"/>
      <c r="E21" s="56">
        <v>1</v>
      </c>
    </row>
    <row r="22" spans="1:5" x14ac:dyDescent="0.25">
      <c r="A22" s="12" t="s">
        <v>14</v>
      </c>
      <c r="B22" s="20" t="s">
        <v>217</v>
      </c>
      <c r="C22" s="20" t="s">
        <v>345</v>
      </c>
      <c r="D22" s="56">
        <v>29</v>
      </c>
      <c r="E22" s="56">
        <v>67</v>
      </c>
    </row>
    <row r="23" spans="1:5" x14ac:dyDescent="0.25">
      <c r="A23" s="12" t="s">
        <v>221</v>
      </c>
      <c r="B23" s="20" t="s">
        <v>220</v>
      </c>
      <c r="C23" s="20" t="s">
        <v>348</v>
      </c>
      <c r="D23" s="56"/>
      <c r="E23" s="56">
        <v>2</v>
      </c>
    </row>
    <row r="24" spans="1:5" x14ac:dyDescent="0.25">
      <c r="A24" s="12" t="s">
        <v>15</v>
      </c>
      <c r="B24" s="20" t="s">
        <v>218</v>
      </c>
      <c r="C24" s="20" t="s">
        <v>348</v>
      </c>
      <c r="D24" s="56">
        <v>1</v>
      </c>
      <c r="E24" s="56">
        <v>5</v>
      </c>
    </row>
    <row r="25" spans="1:5" x14ac:dyDescent="0.25">
      <c r="A25" s="12" t="s">
        <v>16</v>
      </c>
      <c r="B25" s="20" t="s">
        <v>219</v>
      </c>
      <c r="C25" s="20" t="s">
        <v>348</v>
      </c>
      <c r="D25" s="56"/>
      <c r="E25" s="56">
        <v>1</v>
      </c>
    </row>
    <row r="26" spans="1:5" x14ac:dyDescent="0.25">
      <c r="A26" s="12" t="s">
        <v>424</v>
      </c>
      <c r="B26" s="20" t="s">
        <v>429</v>
      </c>
      <c r="C26" s="20" t="s">
        <v>351</v>
      </c>
      <c r="D26" s="56">
        <v>1</v>
      </c>
      <c r="E26" s="56">
        <v>7</v>
      </c>
    </row>
    <row r="27" spans="1:5" x14ac:dyDescent="0.25">
      <c r="A27" s="12" t="s">
        <v>17</v>
      </c>
      <c r="B27" s="20" t="s">
        <v>222</v>
      </c>
      <c r="C27" s="20" t="s">
        <v>352</v>
      </c>
      <c r="D27" s="56">
        <v>12</v>
      </c>
      <c r="E27" s="56">
        <v>41</v>
      </c>
    </row>
    <row r="28" spans="1:5" x14ac:dyDescent="0.25">
      <c r="A28" s="12" t="s">
        <v>18</v>
      </c>
      <c r="B28" s="20" t="s">
        <v>223</v>
      </c>
      <c r="C28" s="20" t="s">
        <v>348</v>
      </c>
      <c r="D28" s="56"/>
      <c r="E28" s="56">
        <v>2</v>
      </c>
    </row>
    <row r="29" spans="1:5" x14ac:dyDescent="0.25">
      <c r="A29" s="12" t="s">
        <v>19</v>
      </c>
      <c r="B29" s="20" t="s">
        <v>224</v>
      </c>
      <c r="C29" s="20" t="s">
        <v>352</v>
      </c>
      <c r="D29" s="56">
        <v>27</v>
      </c>
      <c r="E29" s="56">
        <v>60</v>
      </c>
    </row>
    <row r="30" spans="1:5" x14ac:dyDescent="0.25">
      <c r="A30" s="12" t="s">
        <v>226</v>
      </c>
      <c r="B30" s="20" t="s">
        <v>225</v>
      </c>
      <c r="C30" s="20" t="s">
        <v>351</v>
      </c>
      <c r="D30" s="56">
        <v>8</v>
      </c>
      <c r="E30" s="56">
        <v>5</v>
      </c>
    </row>
    <row r="31" spans="1:5" x14ac:dyDescent="0.25">
      <c r="A31" s="12" t="s">
        <v>353</v>
      </c>
      <c r="B31" s="20" t="s">
        <v>354</v>
      </c>
      <c r="C31" s="20" t="s">
        <v>351</v>
      </c>
      <c r="D31" s="56">
        <v>3</v>
      </c>
      <c r="E31" s="56">
        <v>3</v>
      </c>
    </row>
    <row r="32" spans="1:5" x14ac:dyDescent="0.25">
      <c r="A32" s="12" t="s">
        <v>20</v>
      </c>
      <c r="B32" s="20" t="s">
        <v>227</v>
      </c>
      <c r="C32" s="20" t="s">
        <v>347</v>
      </c>
      <c r="D32" s="56">
        <v>62</v>
      </c>
      <c r="E32" s="56">
        <v>97</v>
      </c>
    </row>
    <row r="33" spans="1:5" x14ac:dyDescent="0.25">
      <c r="A33" s="12" t="s">
        <v>430</v>
      </c>
      <c r="B33" s="20" t="s">
        <v>431</v>
      </c>
      <c r="C33" s="20" t="s">
        <v>351</v>
      </c>
      <c r="D33" s="56">
        <v>1</v>
      </c>
      <c r="E33" s="56"/>
    </row>
    <row r="34" spans="1:5" x14ac:dyDescent="0.25">
      <c r="A34" s="12" t="s">
        <v>425</v>
      </c>
      <c r="B34" s="20" t="s">
        <v>432</v>
      </c>
      <c r="C34" s="20" t="s">
        <v>351</v>
      </c>
      <c r="D34" s="56">
        <v>2</v>
      </c>
      <c r="E34" s="56">
        <v>2</v>
      </c>
    </row>
    <row r="35" spans="1:5" x14ac:dyDescent="0.25">
      <c r="A35" s="12" t="s">
        <v>21</v>
      </c>
      <c r="B35" s="20" t="s">
        <v>228</v>
      </c>
      <c r="C35" s="20" t="s">
        <v>348</v>
      </c>
      <c r="D35" s="56">
        <v>3</v>
      </c>
      <c r="E35" s="56">
        <v>4</v>
      </c>
    </row>
    <row r="36" spans="1:5" x14ac:dyDescent="0.25">
      <c r="A36" s="12" t="s">
        <v>22</v>
      </c>
      <c r="B36" s="20" t="s">
        <v>229</v>
      </c>
      <c r="C36" s="20" t="s">
        <v>349</v>
      </c>
      <c r="D36" s="56"/>
      <c r="E36" s="56">
        <v>2</v>
      </c>
    </row>
    <row r="37" spans="1:5" x14ac:dyDescent="0.25">
      <c r="A37" s="12" t="s">
        <v>231</v>
      </c>
      <c r="B37" s="20" t="s">
        <v>230</v>
      </c>
      <c r="C37" s="20" t="s">
        <v>348</v>
      </c>
      <c r="D37" s="56">
        <v>3</v>
      </c>
      <c r="E37" s="56">
        <v>5</v>
      </c>
    </row>
    <row r="38" spans="1:5" x14ac:dyDescent="0.25">
      <c r="A38" s="12" t="s">
        <v>23</v>
      </c>
      <c r="B38" s="20" t="s">
        <v>232</v>
      </c>
      <c r="C38" s="20" t="s">
        <v>345</v>
      </c>
      <c r="D38" s="56">
        <v>18</v>
      </c>
      <c r="E38" s="56">
        <v>19</v>
      </c>
    </row>
    <row r="39" spans="1:5" x14ac:dyDescent="0.25">
      <c r="A39" s="12" t="s">
        <v>24</v>
      </c>
      <c r="B39" s="20" t="s">
        <v>233</v>
      </c>
      <c r="C39" s="20" t="s">
        <v>352</v>
      </c>
      <c r="D39" s="56">
        <v>94</v>
      </c>
      <c r="E39" s="56">
        <v>71</v>
      </c>
    </row>
    <row r="40" spans="1:5" x14ac:dyDescent="0.25">
      <c r="A40" s="12" t="s">
        <v>25</v>
      </c>
      <c r="B40" s="20" t="s">
        <v>234</v>
      </c>
      <c r="C40" s="20" t="s">
        <v>345</v>
      </c>
      <c r="D40" s="56">
        <v>9</v>
      </c>
      <c r="E40" s="56">
        <v>14</v>
      </c>
    </row>
    <row r="41" spans="1:5" x14ac:dyDescent="0.25">
      <c r="A41" s="12" t="s">
        <v>355</v>
      </c>
      <c r="B41" s="20" t="s">
        <v>356</v>
      </c>
      <c r="C41" s="20" t="s">
        <v>357</v>
      </c>
      <c r="D41" s="56"/>
      <c r="E41" s="56">
        <v>5</v>
      </c>
    </row>
    <row r="42" spans="1:5" x14ac:dyDescent="0.25">
      <c r="A42" s="12" t="s">
        <v>358</v>
      </c>
      <c r="B42" s="20" t="s">
        <v>359</v>
      </c>
      <c r="C42" s="20" t="s">
        <v>357</v>
      </c>
      <c r="D42" s="56">
        <v>6</v>
      </c>
      <c r="E42" s="56">
        <v>39</v>
      </c>
    </row>
    <row r="43" spans="1:5" x14ac:dyDescent="0.25">
      <c r="A43" s="12" t="s">
        <v>26</v>
      </c>
      <c r="B43" s="20" t="s">
        <v>235</v>
      </c>
      <c r="C43" s="20" t="s">
        <v>352</v>
      </c>
      <c r="D43" s="56">
        <v>29</v>
      </c>
      <c r="E43" s="56">
        <v>44</v>
      </c>
    </row>
    <row r="44" spans="1:5" x14ac:dyDescent="0.25">
      <c r="A44" s="12" t="s">
        <v>27</v>
      </c>
      <c r="B44" s="20" t="s">
        <v>236</v>
      </c>
      <c r="C44" s="20" t="s">
        <v>349</v>
      </c>
      <c r="D44" s="56">
        <v>26</v>
      </c>
      <c r="E44" s="56">
        <v>25</v>
      </c>
    </row>
    <row r="45" spans="1:5" x14ac:dyDescent="0.25">
      <c r="A45" s="12" t="s">
        <v>238</v>
      </c>
      <c r="B45" s="20" t="s">
        <v>237</v>
      </c>
      <c r="C45" s="20" t="s">
        <v>351</v>
      </c>
      <c r="D45" s="56">
        <v>8</v>
      </c>
      <c r="E45" s="56">
        <v>13</v>
      </c>
    </row>
    <row r="46" spans="1:5" x14ac:dyDescent="0.25">
      <c r="A46" s="12" t="s">
        <v>28</v>
      </c>
      <c r="B46" s="20" t="s">
        <v>239</v>
      </c>
      <c r="C46" s="20" t="s">
        <v>360</v>
      </c>
      <c r="D46" s="56">
        <v>11</v>
      </c>
      <c r="E46" s="56">
        <v>17</v>
      </c>
    </row>
    <row r="47" spans="1:5" x14ac:dyDescent="0.25">
      <c r="A47" s="12" t="s">
        <v>241</v>
      </c>
      <c r="B47" s="20" t="s">
        <v>240</v>
      </c>
      <c r="C47" s="20" t="s">
        <v>345</v>
      </c>
      <c r="D47" s="56">
        <v>6</v>
      </c>
      <c r="E47" s="56">
        <v>16</v>
      </c>
    </row>
    <row r="48" spans="1:5" x14ac:dyDescent="0.25">
      <c r="A48" s="12" t="s">
        <v>29</v>
      </c>
      <c r="B48" s="20" t="s">
        <v>242</v>
      </c>
      <c r="C48" s="20" t="s">
        <v>349</v>
      </c>
      <c r="D48" s="56">
        <v>9</v>
      </c>
      <c r="E48" s="56">
        <v>13</v>
      </c>
    </row>
    <row r="49" spans="1:5" x14ac:dyDescent="0.25">
      <c r="A49" s="12" t="s">
        <v>30</v>
      </c>
      <c r="B49" s="20" t="s">
        <v>243</v>
      </c>
      <c r="C49" s="20" t="s">
        <v>360</v>
      </c>
      <c r="D49" s="56">
        <v>33</v>
      </c>
      <c r="E49" s="56">
        <v>79</v>
      </c>
    </row>
    <row r="50" spans="1:5" x14ac:dyDescent="0.25">
      <c r="A50" s="12" t="s">
        <v>31</v>
      </c>
      <c r="B50" s="20" t="s">
        <v>244</v>
      </c>
      <c r="C50" s="20" t="s">
        <v>352</v>
      </c>
      <c r="D50" s="56">
        <v>6</v>
      </c>
      <c r="E50" s="56">
        <v>15</v>
      </c>
    </row>
    <row r="51" spans="1:5" x14ac:dyDescent="0.25">
      <c r="A51" s="12" t="s">
        <v>246</v>
      </c>
      <c r="B51" s="20" t="s">
        <v>245</v>
      </c>
      <c r="C51" s="20" t="s">
        <v>345</v>
      </c>
      <c r="D51" s="56">
        <v>3</v>
      </c>
      <c r="E51" s="56">
        <v>1</v>
      </c>
    </row>
    <row r="52" spans="1:5" x14ac:dyDescent="0.25">
      <c r="A52" s="12" t="s">
        <v>32</v>
      </c>
      <c r="B52" s="20" t="s">
        <v>247</v>
      </c>
      <c r="C52" s="20" t="s">
        <v>352</v>
      </c>
      <c r="D52" s="56">
        <v>38</v>
      </c>
      <c r="E52" s="56">
        <v>76</v>
      </c>
    </row>
    <row r="53" spans="1:5" x14ac:dyDescent="0.25">
      <c r="A53" s="12" t="s">
        <v>33</v>
      </c>
      <c r="B53" s="20" t="s">
        <v>248</v>
      </c>
      <c r="C53" s="20" t="s">
        <v>347</v>
      </c>
      <c r="D53" s="56">
        <v>6</v>
      </c>
      <c r="E53" s="56">
        <v>8</v>
      </c>
    </row>
    <row r="54" spans="1:5" x14ac:dyDescent="0.25">
      <c r="A54" s="12" t="s">
        <v>34</v>
      </c>
      <c r="B54" s="20" t="s">
        <v>249</v>
      </c>
      <c r="C54" s="20" t="s">
        <v>346</v>
      </c>
      <c r="D54" s="56">
        <v>27</v>
      </c>
      <c r="E54" s="56">
        <v>37</v>
      </c>
    </row>
    <row r="55" spans="1:5" x14ac:dyDescent="0.25">
      <c r="A55" s="12" t="s">
        <v>426</v>
      </c>
      <c r="B55" s="20" t="s">
        <v>433</v>
      </c>
      <c r="C55" s="20" t="s">
        <v>351</v>
      </c>
      <c r="D55" s="56">
        <v>2</v>
      </c>
      <c r="E55" s="56">
        <v>5</v>
      </c>
    </row>
    <row r="56" spans="1:5" x14ac:dyDescent="0.25">
      <c r="A56" s="12" t="s">
        <v>251</v>
      </c>
      <c r="B56" s="20" t="s">
        <v>250</v>
      </c>
      <c r="C56" s="20" t="s">
        <v>345</v>
      </c>
      <c r="D56" s="56">
        <v>6</v>
      </c>
      <c r="E56" s="56">
        <v>14</v>
      </c>
    </row>
    <row r="57" spans="1:5" x14ac:dyDescent="0.25">
      <c r="A57" s="12" t="s">
        <v>35</v>
      </c>
      <c r="B57" s="20" t="s">
        <v>252</v>
      </c>
      <c r="C57" s="20" t="s">
        <v>348</v>
      </c>
      <c r="D57" s="56">
        <v>7</v>
      </c>
      <c r="E57" s="56">
        <v>7</v>
      </c>
    </row>
    <row r="58" spans="1:5" x14ac:dyDescent="0.25">
      <c r="A58" s="12" t="s">
        <v>36</v>
      </c>
      <c r="B58" s="20" t="s">
        <v>253</v>
      </c>
      <c r="C58" s="20" t="s">
        <v>345</v>
      </c>
      <c r="D58" s="56">
        <v>11</v>
      </c>
      <c r="E58" s="56">
        <v>5</v>
      </c>
    </row>
    <row r="59" spans="1:5" x14ac:dyDescent="0.25">
      <c r="A59" s="12" t="s">
        <v>427</v>
      </c>
      <c r="B59" s="20" t="s">
        <v>434</v>
      </c>
      <c r="C59" s="20" t="s">
        <v>351</v>
      </c>
      <c r="D59" s="56">
        <v>1</v>
      </c>
      <c r="E59" s="56">
        <v>3</v>
      </c>
    </row>
    <row r="60" spans="1:5" x14ac:dyDescent="0.25">
      <c r="A60" s="12" t="s">
        <v>435</v>
      </c>
      <c r="B60" s="20" t="s">
        <v>436</v>
      </c>
      <c r="C60" s="20" t="s">
        <v>351</v>
      </c>
      <c r="D60" s="56">
        <v>1</v>
      </c>
      <c r="E60" s="56"/>
    </row>
    <row r="61" spans="1:5" x14ac:dyDescent="0.25">
      <c r="A61" s="12" t="s">
        <v>437</v>
      </c>
      <c r="B61" s="20" t="s">
        <v>438</v>
      </c>
      <c r="C61" s="20" t="s">
        <v>351</v>
      </c>
      <c r="D61" s="56">
        <v>3</v>
      </c>
      <c r="E61" s="56"/>
    </row>
    <row r="62" spans="1:5" x14ac:dyDescent="0.25">
      <c r="A62" s="12" t="s">
        <v>255</v>
      </c>
      <c r="B62" s="20" t="s">
        <v>254</v>
      </c>
      <c r="C62" s="20" t="s">
        <v>345</v>
      </c>
      <c r="D62" s="56">
        <v>4</v>
      </c>
      <c r="E62" s="56">
        <v>9</v>
      </c>
    </row>
    <row r="63" spans="1:5" x14ac:dyDescent="0.25">
      <c r="A63" s="12" t="s">
        <v>361</v>
      </c>
      <c r="B63" s="20" t="s">
        <v>362</v>
      </c>
      <c r="C63" s="20" t="s">
        <v>348</v>
      </c>
      <c r="D63" s="56">
        <v>1</v>
      </c>
      <c r="E63" s="56">
        <v>2</v>
      </c>
    </row>
    <row r="64" spans="1:5" x14ac:dyDescent="0.25">
      <c r="A64" s="12" t="s">
        <v>37</v>
      </c>
      <c r="B64" s="20" t="s">
        <v>38</v>
      </c>
      <c r="C64" s="20" t="s">
        <v>348</v>
      </c>
      <c r="D64" s="56">
        <v>2</v>
      </c>
      <c r="E64" s="56">
        <v>6</v>
      </c>
    </row>
    <row r="65" spans="1:6" x14ac:dyDescent="0.25">
      <c r="A65" s="12" t="s">
        <v>428</v>
      </c>
      <c r="B65" s="20" t="s">
        <v>439</v>
      </c>
      <c r="C65" s="20" t="s">
        <v>351</v>
      </c>
      <c r="D65" s="56">
        <v>1</v>
      </c>
      <c r="E65" s="56">
        <v>2</v>
      </c>
    </row>
    <row r="66" spans="1:6" x14ac:dyDescent="0.25">
      <c r="A66" s="12" t="s">
        <v>39</v>
      </c>
      <c r="B66" s="20" t="s">
        <v>256</v>
      </c>
      <c r="C66" s="20" t="s">
        <v>352</v>
      </c>
      <c r="D66" s="56">
        <v>1</v>
      </c>
      <c r="E66" s="56">
        <v>4</v>
      </c>
    </row>
    <row r="67" spans="1:6" x14ac:dyDescent="0.25">
      <c r="A67" s="12" t="s">
        <v>258</v>
      </c>
      <c r="B67" s="20" t="s">
        <v>257</v>
      </c>
      <c r="C67" s="20" t="s">
        <v>348</v>
      </c>
      <c r="D67" s="56"/>
      <c r="E67" s="56">
        <v>3</v>
      </c>
    </row>
    <row r="68" spans="1:6" x14ac:dyDescent="0.25">
      <c r="A68" s="12" t="s">
        <v>40</v>
      </c>
      <c r="B68" s="20" t="s">
        <v>41</v>
      </c>
      <c r="C68" s="20" t="s">
        <v>346</v>
      </c>
      <c r="D68" s="56">
        <v>123</v>
      </c>
      <c r="E68" s="56">
        <v>173</v>
      </c>
    </row>
    <row r="69" spans="1:6" s="51" customFormat="1" x14ac:dyDescent="0.25">
      <c r="A69" s="41" t="s">
        <v>42</v>
      </c>
      <c r="B69" s="20" t="s">
        <v>259</v>
      </c>
      <c r="C69" s="20" t="s">
        <v>363</v>
      </c>
      <c r="D69" s="56">
        <v>127</v>
      </c>
      <c r="E69" s="56">
        <v>226</v>
      </c>
      <c r="F69" s="37"/>
    </row>
    <row r="70" spans="1:6" s="51" customFormat="1" x14ac:dyDescent="0.25">
      <c r="A70" s="41" t="s">
        <v>43</v>
      </c>
      <c r="B70" s="20" t="s">
        <v>260</v>
      </c>
      <c r="C70" s="20" t="s">
        <v>349</v>
      </c>
      <c r="D70" s="56">
        <v>2</v>
      </c>
      <c r="E70" s="56"/>
      <c r="F70" s="37"/>
    </row>
    <row r="71" spans="1:6" s="51" customFormat="1" x14ac:dyDescent="0.25">
      <c r="A71" s="41" t="s">
        <v>262</v>
      </c>
      <c r="B71" s="20" t="s">
        <v>261</v>
      </c>
      <c r="C71" s="20" t="s">
        <v>351</v>
      </c>
      <c r="D71" s="56">
        <v>3</v>
      </c>
      <c r="E71" s="56">
        <v>6</v>
      </c>
      <c r="F71" s="37"/>
    </row>
    <row r="72" spans="1:6" x14ac:dyDescent="0.25">
      <c r="A72" s="12" t="s">
        <v>263</v>
      </c>
      <c r="B72" s="20" t="s">
        <v>344</v>
      </c>
      <c r="C72" s="20" t="s">
        <v>351</v>
      </c>
      <c r="D72" s="56"/>
      <c r="E72" s="56">
        <v>3</v>
      </c>
    </row>
    <row r="73" spans="1:6" x14ac:dyDescent="0.25">
      <c r="A73" s="12" t="s">
        <v>44</v>
      </c>
      <c r="B73" s="20" t="s">
        <v>264</v>
      </c>
      <c r="C73" s="20" t="s">
        <v>348</v>
      </c>
      <c r="D73" s="56">
        <v>2</v>
      </c>
      <c r="E73" s="56">
        <v>3</v>
      </c>
    </row>
    <row r="74" spans="1:6" x14ac:dyDescent="0.25">
      <c r="A74" s="12" t="s">
        <v>45</v>
      </c>
      <c r="B74" s="20" t="s">
        <v>265</v>
      </c>
      <c r="C74" s="20" t="s">
        <v>352</v>
      </c>
      <c r="D74" s="56"/>
      <c r="E74" s="56">
        <v>8</v>
      </c>
    </row>
    <row r="75" spans="1:6" x14ac:dyDescent="0.25">
      <c r="A75" s="12" t="s">
        <v>46</v>
      </c>
      <c r="B75" s="20" t="s">
        <v>266</v>
      </c>
      <c r="C75" s="20" t="s">
        <v>345</v>
      </c>
      <c r="D75" s="56">
        <v>2</v>
      </c>
      <c r="E75" s="56">
        <v>2</v>
      </c>
    </row>
    <row r="76" spans="1:6" x14ac:dyDescent="0.25">
      <c r="A76" s="12" t="s">
        <v>47</v>
      </c>
      <c r="B76" s="20" t="s">
        <v>267</v>
      </c>
      <c r="C76" s="20" t="s">
        <v>360</v>
      </c>
      <c r="D76" s="56">
        <v>2</v>
      </c>
      <c r="E76" s="56">
        <v>2</v>
      </c>
    </row>
    <row r="77" spans="1:6" x14ac:dyDescent="0.25">
      <c r="A77" s="12" t="s">
        <v>48</v>
      </c>
      <c r="B77" s="20" t="s">
        <v>268</v>
      </c>
      <c r="C77" s="20" t="s">
        <v>352</v>
      </c>
      <c r="D77" s="56">
        <v>9</v>
      </c>
      <c r="E77" s="56">
        <v>36</v>
      </c>
    </row>
    <row r="78" spans="1:6" x14ac:dyDescent="0.25">
      <c r="A78" s="12" t="s">
        <v>49</v>
      </c>
      <c r="B78" s="20" t="s">
        <v>269</v>
      </c>
      <c r="C78" s="20" t="s">
        <v>349</v>
      </c>
      <c r="D78" s="56">
        <v>6</v>
      </c>
      <c r="E78" s="56">
        <v>18</v>
      </c>
    </row>
    <row r="79" spans="1:6" x14ac:dyDescent="0.25">
      <c r="A79" s="12" t="s">
        <v>50</v>
      </c>
      <c r="B79" s="20" t="s">
        <v>270</v>
      </c>
      <c r="C79" s="20" t="s">
        <v>347</v>
      </c>
      <c r="D79" s="56">
        <v>139</v>
      </c>
      <c r="E79" s="56">
        <v>271</v>
      </c>
    </row>
    <row r="80" spans="1:6" x14ac:dyDescent="0.25">
      <c r="A80" s="12" t="s">
        <v>51</v>
      </c>
      <c r="B80" s="20" t="s">
        <v>271</v>
      </c>
      <c r="C80" s="20" t="s">
        <v>350</v>
      </c>
      <c r="D80" s="56">
        <v>48</v>
      </c>
      <c r="E80" s="56">
        <v>45</v>
      </c>
    </row>
    <row r="81" spans="1:5" x14ac:dyDescent="0.25">
      <c r="A81" s="12" t="s">
        <v>52</v>
      </c>
      <c r="B81" s="20" t="s">
        <v>272</v>
      </c>
      <c r="C81" s="20" t="s">
        <v>348</v>
      </c>
      <c r="D81" s="56">
        <v>1</v>
      </c>
      <c r="E81" s="56">
        <v>3</v>
      </c>
    </row>
    <row r="82" spans="1:5" x14ac:dyDescent="0.25">
      <c r="A82" s="12" t="s">
        <v>53</v>
      </c>
      <c r="B82" s="20" t="s">
        <v>54</v>
      </c>
      <c r="C82" s="20" t="s">
        <v>360</v>
      </c>
      <c r="D82" s="56">
        <v>4</v>
      </c>
      <c r="E82" s="56">
        <v>10</v>
      </c>
    </row>
    <row r="83" spans="1:5" x14ac:dyDescent="0.25">
      <c r="A83" s="12" t="s">
        <v>55</v>
      </c>
      <c r="B83" s="20" t="s">
        <v>273</v>
      </c>
      <c r="C83" s="20" t="s">
        <v>345</v>
      </c>
      <c r="D83" s="56">
        <v>23</v>
      </c>
      <c r="E83" s="56">
        <v>23</v>
      </c>
    </row>
    <row r="84" spans="1:5" x14ac:dyDescent="0.25">
      <c r="A84" s="12" t="s">
        <v>56</v>
      </c>
      <c r="B84" s="20" t="s">
        <v>274</v>
      </c>
      <c r="C84" s="20" t="s">
        <v>346</v>
      </c>
      <c r="D84" s="56">
        <v>9</v>
      </c>
      <c r="E84" s="56">
        <v>35</v>
      </c>
    </row>
    <row r="85" spans="1:5" x14ac:dyDescent="0.25">
      <c r="A85" s="12" t="s">
        <v>57</v>
      </c>
      <c r="B85" s="20" t="s">
        <v>275</v>
      </c>
      <c r="C85" s="20" t="s">
        <v>364</v>
      </c>
      <c r="D85" s="56">
        <v>5</v>
      </c>
      <c r="E85" s="56">
        <v>12</v>
      </c>
    </row>
    <row r="86" spans="1:5" x14ac:dyDescent="0.25">
      <c r="A86" s="12" t="s">
        <v>277</v>
      </c>
      <c r="B86" s="20" t="s">
        <v>276</v>
      </c>
      <c r="C86" s="20" t="s">
        <v>351</v>
      </c>
      <c r="D86" s="56">
        <v>4</v>
      </c>
      <c r="E86" s="56">
        <v>1</v>
      </c>
    </row>
    <row r="87" spans="1:5" x14ac:dyDescent="0.25">
      <c r="C87" s="34" t="s">
        <v>280</v>
      </c>
      <c r="D87" s="74">
        <f>SUM(D8:D86)</f>
        <v>1220</v>
      </c>
      <c r="E87" s="74">
        <f>SUM(E8:E86)</f>
        <v>2112</v>
      </c>
    </row>
  </sheetData>
  <conditionalFormatting sqref="A1:A5">
    <cfRule type="duplicateValues" dxfId="13" priority="1"/>
  </conditionalFormatting>
  <conditionalFormatting sqref="A1:A5">
    <cfRule type="duplicateValues" dxfId="12" priority="2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FB4FF"/>
  </sheetPr>
  <dimension ref="A1:L87"/>
  <sheetViews>
    <sheetView zoomScale="85" zoomScaleNormal="85" workbookViewId="0">
      <selection activeCell="D4" sqref="D4"/>
    </sheetView>
  </sheetViews>
  <sheetFormatPr defaultRowHeight="15" x14ac:dyDescent="0.25"/>
  <cols>
    <col min="1" max="1" width="9.140625" style="9"/>
    <col min="2" max="2" width="21.42578125" style="9" customWidth="1"/>
    <col min="3" max="3" width="45.140625" style="9" customWidth="1"/>
    <col min="4" max="6" width="12" style="18" customWidth="1"/>
    <col min="7" max="7" width="12" customWidth="1"/>
    <col min="8" max="11" width="12" style="18" customWidth="1"/>
    <col min="13" max="16384" width="9.140625" style="9"/>
  </cols>
  <sheetData>
    <row r="1" spans="1:12" s="21" customFormat="1" ht="19.5" customHeight="1" x14ac:dyDescent="0.2">
      <c r="A1" s="72" t="s">
        <v>415</v>
      </c>
      <c r="D1" s="30"/>
      <c r="E1" s="30"/>
      <c r="F1" s="30"/>
      <c r="H1" s="30"/>
      <c r="I1" s="30"/>
      <c r="J1" s="30"/>
      <c r="K1" s="30"/>
    </row>
    <row r="2" spans="1:12" s="21" customFormat="1" ht="12.75" x14ac:dyDescent="0.2">
      <c r="A2" s="73" t="s">
        <v>416</v>
      </c>
      <c r="D2" s="30"/>
      <c r="E2" s="30"/>
      <c r="F2" s="30"/>
      <c r="H2" s="30"/>
      <c r="I2" s="30"/>
      <c r="J2" s="30"/>
      <c r="K2" s="30"/>
    </row>
    <row r="3" spans="1:12" s="21" customFormat="1" ht="12.75" x14ac:dyDescent="0.2">
      <c r="A3" s="73" t="s">
        <v>417</v>
      </c>
      <c r="D3" s="30"/>
      <c r="E3" s="30"/>
      <c r="F3" s="30"/>
      <c r="H3" s="30"/>
      <c r="I3" s="30"/>
      <c r="J3" s="30"/>
      <c r="K3" s="30"/>
    </row>
    <row r="4" spans="1:12" s="21" customFormat="1" ht="12.75" x14ac:dyDescent="0.2">
      <c r="A4" s="73" t="s">
        <v>418</v>
      </c>
      <c r="D4" s="30"/>
      <c r="E4" s="30"/>
      <c r="F4" s="30"/>
      <c r="H4" s="30"/>
      <c r="I4" s="30"/>
      <c r="J4" s="30"/>
      <c r="K4" s="30"/>
    </row>
    <row r="5" spans="1:12" s="21" customFormat="1" ht="12.75" x14ac:dyDescent="0.2">
      <c r="A5" s="73" t="s">
        <v>419</v>
      </c>
      <c r="D5" s="32"/>
      <c r="E5" s="32"/>
      <c r="F5" s="32"/>
      <c r="H5" s="32"/>
      <c r="I5" s="32"/>
      <c r="J5" s="32"/>
      <c r="K5" s="32"/>
    </row>
    <row r="6" spans="1:12" s="21" customFormat="1" ht="12.75" x14ac:dyDescent="0.2">
      <c r="A6" s="31"/>
      <c r="B6" s="31"/>
      <c r="D6" s="32"/>
      <c r="E6" s="32"/>
      <c r="F6" s="32"/>
      <c r="H6" s="32"/>
      <c r="I6" s="32"/>
      <c r="J6" s="32"/>
      <c r="K6" s="32"/>
    </row>
    <row r="7" spans="1:12" ht="38.25" x14ac:dyDescent="0.2">
      <c r="A7" s="33" t="s">
        <v>198</v>
      </c>
      <c r="B7" s="33" t="s">
        <v>196</v>
      </c>
      <c r="C7" s="33" t="s">
        <v>197</v>
      </c>
      <c r="D7" s="28" t="s">
        <v>279</v>
      </c>
      <c r="E7" s="28" t="s">
        <v>278</v>
      </c>
      <c r="F7" s="28" t="s">
        <v>421</v>
      </c>
      <c r="G7" s="28" t="s">
        <v>422</v>
      </c>
      <c r="H7" s="28" t="s">
        <v>200</v>
      </c>
      <c r="I7" s="28" t="s">
        <v>199</v>
      </c>
      <c r="J7" s="28" t="s">
        <v>202</v>
      </c>
      <c r="K7" s="28" t="s">
        <v>201</v>
      </c>
      <c r="L7" s="9"/>
    </row>
    <row r="8" spans="1:12" ht="12.75" x14ac:dyDescent="0.2">
      <c r="A8" s="12" t="s">
        <v>0</v>
      </c>
      <c r="B8" s="20" t="s">
        <v>1</v>
      </c>
      <c r="C8" s="20" t="s">
        <v>346</v>
      </c>
      <c r="D8" s="29">
        <v>2</v>
      </c>
      <c r="E8" s="29">
        <v>55</v>
      </c>
      <c r="F8" s="29"/>
      <c r="G8" s="29">
        <v>2</v>
      </c>
      <c r="H8" s="29">
        <v>28</v>
      </c>
      <c r="I8" s="29">
        <v>26</v>
      </c>
      <c r="J8" s="29">
        <v>24</v>
      </c>
      <c r="K8" s="29">
        <v>37</v>
      </c>
      <c r="L8" s="9"/>
    </row>
    <row r="9" spans="1:12" ht="12.75" x14ac:dyDescent="0.2">
      <c r="A9" s="12" t="s">
        <v>2</v>
      </c>
      <c r="B9" s="20" t="s">
        <v>3</v>
      </c>
      <c r="C9" s="20" t="s">
        <v>347</v>
      </c>
      <c r="D9" s="29"/>
      <c r="E9" s="29">
        <v>15</v>
      </c>
      <c r="F9" s="29"/>
      <c r="G9" s="29"/>
      <c r="H9" s="29">
        <v>12</v>
      </c>
      <c r="I9" s="29">
        <v>20</v>
      </c>
      <c r="J9" s="29">
        <v>3</v>
      </c>
      <c r="K9" s="29">
        <v>7</v>
      </c>
      <c r="L9" s="9"/>
    </row>
    <row r="10" spans="1:12" ht="12.75" x14ac:dyDescent="0.2">
      <c r="A10" s="12" t="s">
        <v>4</v>
      </c>
      <c r="B10" s="20" t="s">
        <v>203</v>
      </c>
      <c r="C10" s="20" t="s">
        <v>348</v>
      </c>
      <c r="D10" s="29"/>
      <c r="E10" s="29"/>
      <c r="F10" s="29"/>
      <c r="G10" s="29"/>
      <c r="H10" s="29">
        <v>1</v>
      </c>
      <c r="I10" s="29"/>
      <c r="J10" s="29">
        <v>2</v>
      </c>
      <c r="K10" s="29">
        <v>1</v>
      </c>
      <c r="L10" s="9"/>
    </row>
    <row r="11" spans="1:12" ht="12.75" x14ac:dyDescent="0.2">
      <c r="A11" s="12" t="s">
        <v>5</v>
      </c>
      <c r="B11" s="20" t="s">
        <v>6</v>
      </c>
      <c r="C11" s="20" t="s">
        <v>349</v>
      </c>
      <c r="D11" s="29"/>
      <c r="E11" s="29"/>
      <c r="F11" s="29"/>
      <c r="G11" s="29"/>
      <c r="H11" s="29">
        <v>2</v>
      </c>
      <c r="I11" s="29">
        <v>2</v>
      </c>
      <c r="J11" s="29">
        <v>1</v>
      </c>
      <c r="K11" s="29"/>
      <c r="L11" s="9"/>
    </row>
    <row r="12" spans="1:12" ht="12.75" x14ac:dyDescent="0.2">
      <c r="A12" s="12" t="s">
        <v>7</v>
      </c>
      <c r="B12" s="20" t="s">
        <v>204</v>
      </c>
      <c r="C12" s="20" t="s">
        <v>347</v>
      </c>
      <c r="D12" s="29"/>
      <c r="E12" s="29">
        <v>7</v>
      </c>
      <c r="F12" s="29"/>
      <c r="G12" s="29"/>
      <c r="H12" s="29">
        <v>10</v>
      </c>
      <c r="I12" s="29">
        <v>7</v>
      </c>
      <c r="J12" s="29">
        <v>1</v>
      </c>
      <c r="K12" s="29">
        <v>6</v>
      </c>
      <c r="L12" s="9"/>
    </row>
    <row r="13" spans="1:12" ht="12.75" x14ac:dyDescent="0.2">
      <c r="A13" s="12" t="s">
        <v>8</v>
      </c>
      <c r="B13" s="20" t="s">
        <v>205</v>
      </c>
      <c r="C13" s="20" t="s">
        <v>346</v>
      </c>
      <c r="D13" s="29">
        <v>3</v>
      </c>
      <c r="E13" s="29">
        <v>41</v>
      </c>
      <c r="F13" s="29"/>
      <c r="G13" s="29"/>
      <c r="H13" s="29">
        <v>16</v>
      </c>
      <c r="I13" s="29">
        <v>17</v>
      </c>
      <c r="J13" s="29">
        <v>24</v>
      </c>
      <c r="K13" s="29">
        <v>25</v>
      </c>
      <c r="L13" s="9"/>
    </row>
    <row r="14" spans="1:12" ht="12.75" x14ac:dyDescent="0.2">
      <c r="A14" s="12" t="s">
        <v>207</v>
      </c>
      <c r="B14" s="20" t="s">
        <v>206</v>
      </c>
      <c r="C14" s="20" t="s">
        <v>345</v>
      </c>
      <c r="D14" s="29"/>
      <c r="E14" s="29"/>
      <c r="F14" s="29"/>
      <c r="G14" s="29"/>
      <c r="H14" s="29">
        <v>1</v>
      </c>
      <c r="I14" s="29"/>
      <c r="J14" s="29"/>
      <c r="K14" s="29">
        <v>1</v>
      </c>
      <c r="L14" s="9"/>
    </row>
    <row r="15" spans="1:12" ht="12.75" x14ac:dyDescent="0.2">
      <c r="A15" s="12" t="s">
        <v>209</v>
      </c>
      <c r="B15" s="20" t="s">
        <v>208</v>
      </c>
      <c r="C15" s="20" t="s">
        <v>348</v>
      </c>
      <c r="D15" s="29"/>
      <c r="E15" s="29"/>
      <c r="F15" s="29"/>
      <c r="G15" s="29"/>
      <c r="H15" s="29">
        <v>1</v>
      </c>
      <c r="I15" s="29">
        <v>2</v>
      </c>
      <c r="J15" s="29"/>
      <c r="K15" s="29">
        <v>1</v>
      </c>
      <c r="L15" s="9"/>
    </row>
    <row r="16" spans="1:12" ht="12.75" x14ac:dyDescent="0.2">
      <c r="A16" s="12" t="s">
        <v>9</v>
      </c>
      <c r="B16" s="20" t="s">
        <v>210</v>
      </c>
      <c r="C16" s="20" t="s">
        <v>348</v>
      </c>
      <c r="D16" s="29"/>
      <c r="E16" s="29"/>
      <c r="F16" s="29"/>
      <c r="G16" s="29"/>
      <c r="H16" s="29">
        <v>6</v>
      </c>
      <c r="I16" s="29">
        <v>11</v>
      </c>
      <c r="J16" s="29"/>
      <c r="K16" s="29">
        <v>2</v>
      </c>
      <c r="L16" s="9"/>
    </row>
    <row r="17" spans="1:12" ht="12.75" x14ac:dyDescent="0.2">
      <c r="A17" s="12" t="s">
        <v>212</v>
      </c>
      <c r="B17" s="20" t="s">
        <v>211</v>
      </c>
      <c r="C17" s="20" t="s">
        <v>345</v>
      </c>
      <c r="D17" s="29">
        <v>1</v>
      </c>
      <c r="E17" s="29">
        <v>6</v>
      </c>
      <c r="F17" s="29"/>
      <c r="G17" s="29"/>
      <c r="H17" s="29">
        <v>6</v>
      </c>
      <c r="I17" s="29">
        <v>8</v>
      </c>
      <c r="J17" s="29">
        <v>3</v>
      </c>
      <c r="K17" s="29">
        <v>6</v>
      </c>
      <c r="L17" s="9"/>
    </row>
    <row r="18" spans="1:12" ht="12.75" x14ac:dyDescent="0.2">
      <c r="A18" s="12" t="s">
        <v>10</v>
      </c>
      <c r="B18" s="20" t="s">
        <v>213</v>
      </c>
      <c r="C18" s="20" t="s">
        <v>347</v>
      </c>
      <c r="D18" s="29">
        <v>2</v>
      </c>
      <c r="E18" s="29">
        <v>24</v>
      </c>
      <c r="F18" s="29"/>
      <c r="G18" s="29"/>
      <c r="H18" s="29">
        <v>31</v>
      </c>
      <c r="I18" s="29">
        <v>28</v>
      </c>
      <c r="J18" s="29">
        <v>4</v>
      </c>
      <c r="K18" s="29">
        <v>10</v>
      </c>
      <c r="L18" s="9"/>
    </row>
    <row r="19" spans="1:12" ht="12.75" x14ac:dyDescent="0.2">
      <c r="A19" s="12" t="s">
        <v>11</v>
      </c>
      <c r="B19" s="20" t="s">
        <v>214</v>
      </c>
      <c r="C19" s="20" t="s">
        <v>350</v>
      </c>
      <c r="D19" s="29"/>
      <c r="E19" s="29"/>
      <c r="F19" s="29"/>
      <c r="G19" s="29"/>
      <c r="H19" s="29">
        <v>4</v>
      </c>
      <c r="I19" s="29">
        <v>5</v>
      </c>
      <c r="J19" s="29">
        <v>2</v>
      </c>
      <c r="K19" s="29">
        <v>4</v>
      </c>
      <c r="L19" s="9"/>
    </row>
    <row r="20" spans="1:12" ht="12.75" x14ac:dyDescent="0.2">
      <c r="A20" s="12" t="s">
        <v>12</v>
      </c>
      <c r="B20" s="20" t="s">
        <v>13</v>
      </c>
      <c r="C20" s="20" t="s">
        <v>348</v>
      </c>
      <c r="D20" s="29"/>
      <c r="E20" s="29"/>
      <c r="F20" s="29"/>
      <c r="G20" s="29"/>
      <c r="H20" s="29"/>
      <c r="I20" s="29">
        <v>2</v>
      </c>
      <c r="J20" s="29"/>
      <c r="K20" s="29">
        <v>1</v>
      </c>
      <c r="L20" s="9"/>
    </row>
    <row r="21" spans="1:12" ht="12.75" x14ac:dyDescent="0.2">
      <c r="A21" s="12" t="s">
        <v>216</v>
      </c>
      <c r="B21" s="20" t="s">
        <v>215</v>
      </c>
      <c r="C21" s="20" t="s">
        <v>351</v>
      </c>
      <c r="D21" s="29"/>
      <c r="E21" s="29"/>
      <c r="F21" s="29"/>
      <c r="G21" s="29"/>
      <c r="H21" s="29"/>
      <c r="I21" s="29">
        <v>1</v>
      </c>
      <c r="J21" s="29"/>
      <c r="K21" s="29"/>
      <c r="L21" s="9"/>
    </row>
    <row r="22" spans="1:12" ht="12.75" x14ac:dyDescent="0.2">
      <c r="A22" s="12" t="s">
        <v>14</v>
      </c>
      <c r="B22" s="20" t="s">
        <v>217</v>
      </c>
      <c r="C22" s="20" t="s">
        <v>345</v>
      </c>
      <c r="D22" s="29"/>
      <c r="E22" s="29">
        <v>32</v>
      </c>
      <c r="F22" s="29"/>
      <c r="G22" s="29"/>
      <c r="H22" s="29">
        <v>25</v>
      </c>
      <c r="I22" s="29">
        <v>27</v>
      </c>
      <c r="J22" s="29">
        <v>4</v>
      </c>
      <c r="K22" s="29">
        <v>8</v>
      </c>
      <c r="L22" s="9"/>
    </row>
    <row r="23" spans="1:12" ht="12.75" x14ac:dyDescent="0.2">
      <c r="A23" s="12" t="s">
        <v>221</v>
      </c>
      <c r="B23" s="20" t="s">
        <v>220</v>
      </c>
      <c r="C23" s="20" t="s">
        <v>348</v>
      </c>
      <c r="D23" s="29"/>
      <c r="E23" s="29">
        <v>1</v>
      </c>
      <c r="F23" s="29"/>
      <c r="G23" s="29"/>
      <c r="H23" s="29"/>
      <c r="I23" s="29"/>
      <c r="J23" s="29"/>
      <c r="K23" s="29">
        <v>1</v>
      </c>
      <c r="L23" s="9"/>
    </row>
    <row r="24" spans="1:12" ht="12.75" x14ac:dyDescent="0.2">
      <c r="A24" s="12" t="s">
        <v>15</v>
      </c>
      <c r="B24" s="20" t="s">
        <v>218</v>
      </c>
      <c r="C24" s="20" t="s">
        <v>348</v>
      </c>
      <c r="D24" s="29"/>
      <c r="E24" s="29">
        <v>2</v>
      </c>
      <c r="F24" s="29"/>
      <c r="G24" s="29"/>
      <c r="H24" s="29">
        <v>1</v>
      </c>
      <c r="I24" s="29">
        <v>1</v>
      </c>
      <c r="J24" s="29"/>
      <c r="K24" s="29">
        <v>2</v>
      </c>
      <c r="L24" s="9"/>
    </row>
    <row r="25" spans="1:12" ht="12.75" x14ac:dyDescent="0.2">
      <c r="A25" s="12" t="s">
        <v>16</v>
      </c>
      <c r="B25" s="20" t="s">
        <v>219</v>
      </c>
      <c r="C25" s="20" t="s">
        <v>348</v>
      </c>
      <c r="D25" s="29"/>
      <c r="E25" s="29">
        <v>1</v>
      </c>
      <c r="F25" s="29"/>
      <c r="G25" s="29"/>
      <c r="H25" s="29"/>
      <c r="I25" s="29"/>
      <c r="J25" s="29"/>
      <c r="K25" s="29"/>
      <c r="L25" s="9"/>
    </row>
    <row r="26" spans="1:12" ht="12.75" x14ac:dyDescent="0.2">
      <c r="A26" s="12" t="s">
        <v>424</v>
      </c>
      <c r="B26" s="20" t="s">
        <v>429</v>
      </c>
      <c r="C26" s="20" t="s">
        <v>351</v>
      </c>
      <c r="D26" s="29"/>
      <c r="E26" s="29">
        <v>4</v>
      </c>
      <c r="F26" s="29"/>
      <c r="G26" s="29"/>
      <c r="H26" s="29">
        <v>1</v>
      </c>
      <c r="I26" s="29"/>
      <c r="J26" s="29"/>
      <c r="K26" s="29">
        <v>3</v>
      </c>
      <c r="L26" s="9"/>
    </row>
    <row r="27" spans="1:12" ht="12.75" x14ac:dyDescent="0.2">
      <c r="A27" s="12" t="s">
        <v>17</v>
      </c>
      <c r="B27" s="20" t="s">
        <v>222</v>
      </c>
      <c r="C27" s="20" t="s">
        <v>352</v>
      </c>
      <c r="D27" s="29"/>
      <c r="E27" s="29">
        <v>22</v>
      </c>
      <c r="F27" s="29"/>
      <c r="G27" s="29">
        <v>1</v>
      </c>
      <c r="H27" s="29">
        <v>5</v>
      </c>
      <c r="I27" s="29">
        <v>10</v>
      </c>
      <c r="J27" s="29">
        <v>7</v>
      </c>
      <c r="K27" s="29">
        <v>8</v>
      </c>
      <c r="L27" s="9"/>
    </row>
    <row r="28" spans="1:12" ht="12.75" x14ac:dyDescent="0.2">
      <c r="A28" s="12" t="s">
        <v>18</v>
      </c>
      <c r="B28" s="20" t="s">
        <v>223</v>
      </c>
      <c r="C28" s="20" t="s">
        <v>348</v>
      </c>
      <c r="D28" s="29"/>
      <c r="E28" s="29">
        <v>1</v>
      </c>
      <c r="F28" s="29"/>
      <c r="G28" s="29"/>
      <c r="H28" s="29"/>
      <c r="I28" s="29">
        <v>1</v>
      </c>
      <c r="J28" s="29"/>
      <c r="K28" s="29"/>
      <c r="L28" s="9"/>
    </row>
    <row r="29" spans="1:12" ht="12.75" x14ac:dyDescent="0.2">
      <c r="A29" s="12" t="s">
        <v>19</v>
      </c>
      <c r="B29" s="20" t="s">
        <v>224</v>
      </c>
      <c r="C29" s="20" t="s">
        <v>352</v>
      </c>
      <c r="D29" s="29">
        <v>3</v>
      </c>
      <c r="E29" s="29">
        <v>38</v>
      </c>
      <c r="F29" s="29"/>
      <c r="G29" s="29"/>
      <c r="H29" s="29">
        <v>16</v>
      </c>
      <c r="I29" s="29">
        <v>6</v>
      </c>
      <c r="J29" s="29">
        <v>8</v>
      </c>
      <c r="K29" s="29">
        <v>16</v>
      </c>
      <c r="L29" s="9"/>
    </row>
    <row r="30" spans="1:12" ht="12.75" x14ac:dyDescent="0.2">
      <c r="A30" s="12" t="s">
        <v>226</v>
      </c>
      <c r="B30" s="20" t="s">
        <v>225</v>
      </c>
      <c r="C30" s="20" t="s">
        <v>351</v>
      </c>
      <c r="D30" s="29"/>
      <c r="E30" s="29">
        <v>2</v>
      </c>
      <c r="F30" s="29"/>
      <c r="G30" s="29"/>
      <c r="H30" s="29">
        <v>8</v>
      </c>
      <c r="I30" s="29">
        <v>2</v>
      </c>
      <c r="J30" s="29"/>
      <c r="K30" s="29">
        <v>1</v>
      </c>
      <c r="L30" s="9"/>
    </row>
    <row r="31" spans="1:12" ht="12.75" x14ac:dyDescent="0.2">
      <c r="A31" s="12" t="s">
        <v>353</v>
      </c>
      <c r="B31" s="20" t="s">
        <v>354</v>
      </c>
      <c r="C31" s="20" t="s">
        <v>351</v>
      </c>
      <c r="D31" s="29"/>
      <c r="E31" s="29"/>
      <c r="F31" s="29"/>
      <c r="G31" s="29"/>
      <c r="H31" s="29">
        <v>3</v>
      </c>
      <c r="I31" s="29"/>
      <c r="J31" s="29"/>
      <c r="K31" s="29">
        <v>3</v>
      </c>
      <c r="L31" s="9"/>
    </row>
    <row r="32" spans="1:12" ht="12.75" x14ac:dyDescent="0.2">
      <c r="A32" s="12" t="s">
        <v>20</v>
      </c>
      <c r="B32" s="20" t="s">
        <v>227</v>
      </c>
      <c r="C32" s="20" t="s">
        <v>347</v>
      </c>
      <c r="D32" s="29">
        <v>1</v>
      </c>
      <c r="E32" s="29">
        <v>30</v>
      </c>
      <c r="F32" s="29">
        <v>1</v>
      </c>
      <c r="G32" s="29">
        <v>3</v>
      </c>
      <c r="H32" s="29">
        <v>32</v>
      </c>
      <c r="I32" s="29">
        <v>41</v>
      </c>
      <c r="J32" s="29">
        <v>28</v>
      </c>
      <c r="K32" s="29">
        <v>23</v>
      </c>
      <c r="L32" s="9"/>
    </row>
    <row r="33" spans="1:12" ht="12.75" x14ac:dyDescent="0.2">
      <c r="A33" s="12" t="s">
        <v>430</v>
      </c>
      <c r="B33" s="20" t="s">
        <v>431</v>
      </c>
      <c r="C33" s="20" t="s">
        <v>351</v>
      </c>
      <c r="D33" s="29"/>
      <c r="E33" s="29"/>
      <c r="F33" s="29"/>
      <c r="G33" s="29"/>
      <c r="H33" s="29">
        <v>1</v>
      </c>
      <c r="I33" s="29"/>
      <c r="J33" s="29"/>
      <c r="K33" s="29"/>
      <c r="L33" s="9"/>
    </row>
    <row r="34" spans="1:12" ht="12.75" x14ac:dyDescent="0.2">
      <c r="A34" s="12" t="s">
        <v>425</v>
      </c>
      <c r="B34" s="20" t="s">
        <v>432</v>
      </c>
      <c r="C34" s="20" t="s">
        <v>351</v>
      </c>
      <c r="D34" s="29"/>
      <c r="E34" s="29">
        <v>2</v>
      </c>
      <c r="F34" s="29"/>
      <c r="G34" s="29"/>
      <c r="H34" s="29">
        <v>2</v>
      </c>
      <c r="I34" s="29"/>
      <c r="J34" s="29"/>
      <c r="K34" s="29"/>
      <c r="L34" s="9"/>
    </row>
    <row r="35" spans="1:12" ht="12.75" x14ac:dyDescent="0.2">
      <c r="A35" s="12" t="s">
        <v>21</v>
      </c>
      <c r="B35" s="20" t="s">
        <v>228</v>
      </c>
      <c r="C35" s="20" t="s">
        <v>348</v>
      </c>
      <c r="D35" s="29"/>
      <c r="E35" s="29">
        <v>3</v>
      </c>
      <c r="F35" s="29"/>
      <c r="G35" s="29"/>
      <c r="H35" s="29">
        <v>3</v>
      </c>
      <c r="I35" s="29">
        <v>1</v>
      </c>
      <c r="J35" s="29"/>
      <c r="K35" s="29"/>
      <c r="L35" s="9"/>
    </row>
    <row r="36" spans="1:12" ht="12.75" x14ac:dyDescent="0.2">
      <c r="A36" s="12" t="s">
        <v>22</v>
      </c>
      <c r="B36" s="20" t="s">
        <v>229</v>
      </c>
      <c r="C36" s="20" t="s">
        <v>349</v>
      </c>
      <c r="D36" s="29"/>
      <c r="E36" s="29"/>
      <c r="F36" s="29"/>
      <c r="G36" s="29"/>
      <c r="H36" s="29"/>
      <c r="I36" s="29"/>
      <c r="J36" s="29"/>
      <c r="K36" s="29">
        <v>2</v>
      </c>
      <c r="L36" s="9"/>
    </row>
    <row r="37" spans="1:12" ht="12.75" x14ac:dyDescent="0.2">
      <c r="A37" s="12" t="s">
        <v>231</v>
      </c>
      <c r="B37" s="20" t="s">
        <v>230</v>
      </c>
      <c r="C37" s="20" t="s">
        <v>348</v>
      </c>
      <c r="D37" s="29"/>
      <c r="E37" s="29">
        <v>1</v>
      </c>
      <c r="F37" s="29"/>
      <c r="G37" s="29"/>
      <c r="H37" s="29">
        <v>3</v>
      </c>
      <c r="I37" s="29">
        <v>2</v>
      </c>
      <c r="J37" s="29"/>
      <c r="K37" s="29">
        <v>2</v>
      </c>
      <c r="L37" s="9"/>
    </row>
    <row r="38" spans="1:12" ht="12.75" x14ac:dyDescent="0.2">
      <c r="A38" s="12" t="s">
        <v>23</v>
      </c>
      <c r="B38" s="20" t="s">
        <v>232</v>
      </c>
      <c r="C38" s="20" t="s">
        <v>345</v>
      </c>
      <c r="D38" s="29"/>
      <c r="E38" s="29">
        <v>2</v>
      </c>
      <c r="F38" s="29"/>
      <c r="G38" s="29"/>
      <c r="H38" s="29">
        <v>13</v>
      </c>
      <c r="I38" s="29">
        <v>9</v>
      </c>
      <c r="J38" s="29">
        <v>5</v>
      </c>
      <c r="K38" s="29">
        <v>8</v>
      </c>
      <c r="L38" s="9"/>
    </row>
    <row r="39" spans="1:12" ht="12.75" x14ac:dyDescent="0.2">
      <c r="A39" s="12" t="s">
        <v>24</v>
      </c>
      <c r="B39" s="20" t="s">
        <v>233</v>
      </c>
      <c r="C39" s="20" t="s">
        <v>352</v>
      </c>
      <c r="D39" s="29">
        <v>18</v>
      </c>
      <c r="E39" s="29">
        <v>19</v>
      </c>
      <c r="F39" s="29"/>
      <c r="G39" s="29"/>
      <c r="H39" s="29">
        <v>52</v>
      </c>
      <c r="I39" s="29">
        <v>41</v>
      </c>
      <c r="J39" s="29">
        <v>24</v>
      </c>
      <c r="K39" s="29">
        <v>11</v>
      </c>
      <c r="L39" s="9"/>
    </row>
    <row r="40" spans="1:12" ht="12.75" x14ac:dyDescent="0.2">
      <c r="A40" s="12" t="s">
        <v>25</v>
      </c>
      <c r="B40" s="20" t="s">
        <v>234</v>
      </c>
      <c r="C40" s="20" t="s">
        <v>345</v>
      </c>
      <c r="D40" s="29"/>
      <c r="E40" s="29">
        <v>1</v>
      </c>
      <c r="F40" s="29"/>
      <c r="G40" s="29"/>
      <c r="H40" s="29">
        <v>6</v>
      </c>
      <c r="I40" s="29">
        <v>9</v>
      </c>
      <c r="J40" s="29">
        <v>3</v>
      </c>
      <c r="K40" s="29">
        <v>4</v>
      </c>
      <c r="L40" s="9"/>
    </row>
    <row r="41" spans="1:12" ht="12.75" x14ac:dyDescent="0.2">
      <c r="A41" s="12" t="s">
        <v>355</v>
      </c>
      <c r="B41" s="20" t="s">
        <v>356</v>
      </c>
      <c r="C41" s="20" t="s">
        <v>357</v>
      </c>
      <c r="D41" s="29"/>
      <c r="E41" s="29">
        <v>3</v>
      </c>
      <c r="F41" s="29"/>
      <c r="G41" s="29"/>
      <c r="H41" s="29"/>
      <c r="I41" s="29">
        <v>1</v>
      </c>
      <c r="J41" s="29"/>
      <c r="K41" s="29">
        <v>1</v>
      </c>
      <c r="L41" s="9"/>
    </row>
    <row r="42" spans="1:12" ht="12.75" x14ac:dyDescent="0.2">
      <c r="A42" s="12" t="s">
        <v>358</v>
      </c>
      <c r="B42" s="20" t="s">
        <v>359</v>
      </c>
      <c r="C42" s="20" t="s">
        <v>357</v>
      </c>
      <c r="D42" s="29"/>
      <c r="E42" s="29">
        <v>15</v>
      </c>
      <c r="F42" s="29"/>
      <c r="G42" s="29">
        <v>3</v>
      </c>
      <c r="H42" s="29">
        <v>4</v>
      </c>
      <c r="I42" s="29">
        <v>16</v>
      </c>
      <c r="J42" s="29">
        <v>2</v>
      </c>
      <c r="K42" s="29">
        <v>5</v>
      </c>
      <c r="L42" s="9"/>
    </row>
    <row r="43" spans="1:12" ht="12.75" x14ac:dyDescent="0.2">
      <c r="A43" s="12" t="s">
        <v>26</v>
      </c>
      <c r="B43" s="20" t="s">
        <v>235</v>
      </c>
      <c r="C43" s="20" t="s">
        <v>352</v>
      </c>
      <c r="D43" s="29">
        <v>9</v>
      </c>
      <c r="E43" s="29">
        <v>18</v>
      </c>
      <c r="F43" s="29"/>
      <c r="G43" s="29"/>
      <c r="H43" s="29">
        <v>13</v>
      </c>
      <c r="I43" s="29">
        <v>16</v>
      </c>
      <c r="J43" s="29">
        <v>7</v>
      </c>
      <c r="K43" s="29">
        <v>10</v>
      </c>
      <c r="L43" s="9"/>
    </row>
    <row r="44" spans="1:12" ht="12.75" x14ac:dyDescent="0.2">
      <c r="A44" s="12" t="s">
        <v>27</v>
      </c>
      <c r="B44" s="20" t="s">
        <v>236</v>
      </c>
      <c r="C44" s="20" t="s">
        <v>349</v>
      </c>
      <c r="D44" s="29">
        <v>4</v>
      </c>
      <c r="E44" s="29">
        <v>7</v>
      </c>
      <c r="F44" s="29"/>
      <c r="G44" s="29"/>
      <c r="H44" s="29">
        <v>13</v>
      </c>
      <c r="I44" s="29">
        <v>9</v>
      </c>
      <c r="J44" s="29">
        <v>9</v>
      </c>
      <c r="K44" s="29">
        <v>9</v>
      </c>
      <c r="L44" s="9"/>
    </row>
    <row r="45" spans="1:12" ht="12.75" x14ac:dyDescent="0.2">
      <c r="A45" s="12" t="s">
        <v>238</v>
      </c>
      <c r="B45" s="20" t="s">
        <v>237</v>
      </c>
      <c r="C45" s="20" t="s">
        <v>351</v>
      </c>
      <c r="D45" s="29">
        <v>1</v>
      </c>
      <c r="E45" s="29">
        <v>3</v>
      </c>
      <c r="F45" s="29"/>
      <c r="G45" s="29"/>
      <c r="H45" s="29">
        <v>3</v>
      </c>
      <c r="I45" s="29">
        <v>7</v>
      </c>
      <c r="J45" s="29">
        <v>4</v>
      </c>
      <c r="K45" s="29">
        <v>3</v>
      </c>
      <c r="L45" s="9"/>
    </row>
    <row r="46" spans="1:12" ht="12.75" x14ac:dyDescent="0.2">
      <c r="A46" s="12" t="s">
        <v>28</v>
      </c>
      <c r="B46" s="20" t="s">
        <v>239</v>
      </c>
      <c r="C46" s="20" t="s">
        <v>360</v>
      </c>
      <c r="D46" s="29"/>
      <c r="E46" s="29">
        <v>4</v>
      </c>
      <c r="F46" s="29"/>
      <c r="G46" s="29"/>
      <c r="H46" s="29">
        <v>8</v>
      </c>
      <c r="I46" s="29">
        <v>9</v>
      </c>
      <c r="J46" s="29">
        <v>3</v>
      </c>
      <c r="K46" s="29">
        <v>4</v>
      </c>
      <c r="L46" s="9"/>
    </row>
    <row r="47" spans="1:12" ht="12.75" x14ac:dyDescent="0.2">
      <c r="A47" s="12" t="s">
        <v>241</v>
      </c>
      <c r="B47" s="20" t="s">
        <v>240</v>
      </c>
      <c r="C47" s="20" t="s">
        <v>345</v>
      </c>
      <c r="D47" s="29"/>
      <c r="E47" s="29">
        <v>10</v>
      </c>
      <c r="F47" s="29"/>
      <c r="G47" s="29"/>
      <c r="H47" s="29">
        <v>4</v>
      </c>
      <c r="I47" s="29">
        <v>4</v>
      </c>
      <c r="J47" s="29">
        <v>2</v>
      </c>
      <c r="K47" s="29">
        <v>2</v>
      </c>
      <c r="L47" s="9"/>
    </row>
    <row r="48" spans="1:12" ht="12.75" x14ac:dyDescent="0.2">
      <c r="A48" s="12" t="s">
        <v>29</v>
      </c>
      <c r="B48" s="20" t="s">
        <v>242</v>
      </c>
      <c r="C48" s="20" t="s">
        <v>349</v>
      </c>
      <c r="D48" s="29">
        <v>1</v>
      </c>
      <c r="E48" s="29">
        <v>1</v>
      </c>
      <c r="F48" s="29"/>
      <c r="G48" s="29"/>
      <c r="H48" s="29">
        <v>4</v>
      </c>
      <c r="I48" s="29">
        <v>6</v>
      </c>
      <c r="J48" s="29">
        <v>4</v>
      </c>
      <c r="K48" s="29">
        <v>6</v>
      </c>
      <c r="L48" s="9"/>
    </row>
    <row r="49" spans="1:12" ht="12.75" x14ac:dyDescent="0.2">
      <c r="A49" s="12" t="s">
        <v>30</v>
      </c>
      <c r="B49" s="20" t="s">
        <v>243</v>
      </c>
      <c r="C49" s="20" t="s">
        <v>360</v>
      </c>
      <c r="D49" s="29"/>
      <c r="E49" s="29">
        <v>24</v>
      </c>
      <c r="F49" s="29"/>
      <c r="G49" s="29"/>
      <c r="H49" s="29">
        <v>23</v>
      </c>
      <c r="I49" s="29">
        <v>34</v>
      </c>
      <c r="J49" s="29">
        <v>10</v>
      </c>
      <c r="K49" s="29">
        <v>21</v>
      </c>
      <c r="L49" s="9"/>
    </row>
    <row r="50" spans="1:12" ht="12.75" x14ac:dyDescent="0.2">
      <c r="A50" s="12" t="s">
        <v>31</v>
      </c>
      <c r="B50" s="20" t="s">
        <v>244</v>
      </c>
      <c r="C50" s="20" t="s">
        <v>352</v>
      </c>
      <c r="D50" s="29"/>
      <c r="E50" s="29">
        <v>7</v>
      </c>
      <c r="F50" s="29"/>
      <c r="G50" s="29"/>
      <c r="H50" s="29">
        <v>5</v>
      </c>
      <c r="I50" s="29">
        <v>4</v>
      </c>
      <c r="J50" s="29">
        <v>1</v>
      </c>
      <c r="K50" s="29">
        <v>4</v>
      </c>
      <c r="L50" s="9"/>
    </row>
    <row r="51" spans="1:12" ht="12.75" x14ac:dyDescent="0.2">
      <c r="A51" s="12" t="s">
        <v>246</v>
      </c>
      <c r="B51" s="20" t="s">
        <v>245</v>
      </c>
      <c r="C51" s="20" t="s">
        <v>345</v>
      </c>
      <c r="D51" s="29"/>
      <c r="E51" s="29"/>
      <c r="F51" s="29"/>
      <c r="G51" s="29"/>
      <c r="H51" s="29">
        <v>1</v>
      </c>
      <c r="I51" s="29"/>
      <c r="J51" s="29">
        <v>2</v>
      </c>
      <c r="K51" s="29">
        <v>1</v>
      </c>
      <c r="L51" s="9"/>
    </row>
    <row r="52" spans="1:12" ht="12.75" x14ac:dyDescent="0.2">
      <c r="A52" s="12" t="s">
        <v>32</v>
      </c>
      <c r="B52" s="20" t="s">
        <v>247</v>
      </c>
      <c r="C52" s="20" t="s">
        <v>352</v>
      </c>
      <c r="D52" s="29">
        <v>5</v>
      </c>
      <c r="E52" s="29">
        <v>52</v>
      </c>
      <c r="F52" s="29"/>
      <c r="G52" s="29">
        <v>8</v>
      </c>
      <c r="H52" s="29">
        <v>18</v>
      </c>
      <c r="I52" s="29">
        <v>7</v>
      </c>
      <c r="J52" s="29">
        <v>15</v>
      </c>
      <c r="K52" s="29">
        <v>9</v>
      </c>
      <c r="L52" s="9"/>
    </row>
    <row r="53" spans="1:12" ht="12.75" x14ac:dyDescent="0.2">
      <c r="A53" s="12" t="s">
        <v>33</v>
      </c>
      <c r="B53" s="20" t="s">
        <v>248</v>
      </c>
      <c r="C53" s="20" t="s">
        <v>347</v>
      </c>
      <c r="D53" s="29"/>
      <c r="E53" s="29">
        <v>2</v>
      </c>
      <c r="F53" s="29"/>
      <c r="G53" s="29"/>
      <c r="H53" s="29">
        <v>6</v>
      </c>
      <c r="I53" s="29">
        <v>4</v>
      </c>
      <c r="J53" s="29"/>
      <c r="K53" s="29">
        <v>2</v>
      </c>
      <c r="L53" s="9"/>
    </row>
    <row r="54" spans="1:12" ht="12.75" x14ac:dyDescent="0.2">
      <c r="A54" s="12" t="s">
        <v>34</v>
      </c>
      <c r="B54" s="20" t="s">
        <v>249</v>
      </c>
      <c r="C54" s="20" t="s">
        <v>346</v>
      </c>
      <c r="D54" s="29">
        <v>3</v>
      </c>
      <c r="E54" s="29">
        <v>13</v>
      </c>
      <c r="F54" s="29"/>
      <c r="G54" s="29"/>
      <c r="H54" s="29">
        <v>17</v>
      </c>
      <c r="I54" s="29">
        <v>13</v>
      </c>
      <c r="J54" s="29">
        <v>7</v>
      </c>
      <c r="K54" s="29">
        <v>11</v>
      </c>
      <c r="L54" s="9"/>
    </row>
    <row r="55" spans="1:12" ht="12.75" x14ac:dyDescent="0.2">
      <c r="A55" s="12" t="s">
        <v>426</v>
      </c>
      <c r="B55" s="20" t="s">
        <v>433</v>
      </c>
      <c r="C55" s="20" t="s">
        <v>351</v>
      </c>
      <c r="D55" s="29"/>
      <c r="E55" s="29">
        <v>2</v>
      </c>
      <c r="F55" s="29"/>
      <c r="G55" s="29"/>
      <c r="H55" s="29">
        <v>2</v>
      </c>
      <c r="I55" s="29">
        <v>3</v>
      </c>
      <c r="J55" s="29"/>
      <c r="K55" s="29"/>
      <c r="L55" s="9"/>
    </row>
    <row r="56" spans="1:12" ht="12.75" x14ac:dyDescent="0.2">
      <c r="A56" s="12" t="s">
        <v>251</v>
      </c>
      <c r="B56" s="20" t="s">
        <v>250</v>
      </c>
      <c r="C56" s="20" t="s">
        <v>345</v>
      </c>
      <c r="D56" s="29"/>
      <c r="E56" s="29">
        <v>4</v>
      </c>
      <c r="F56" s="29"/>
      <c r="G56" s="29"/>
      <c r="H56" s="29">
        <v>5</v>
      </c>
      <c r="I56" s="29">
        <v>4</v>
      </c>
      <c r="J56" s="29">
        <v>1</v>
      </c>
      <c r="K56" s="29">
        <v>6</v>
      </c>
      <c r="L56" s="9"/>
    </row>
    <row r="57" spans="1:12" ht="12.75" x14ac:dyDescent="0.2">
      <c r="A57" s="12" t="s">
        <v>35</v>
      </c>
      <c r="B57" s="20" t="s">
        <v>252</v>
      </c>
      <c r="C57" s="20" t="s">
        <v>348</v>
      </c>
      <c r="D57" s="29"/>
      <c r="E57" s="29"/>
      <c r="F57" s="29"/>
      <c r="G57" s="29"/>
      <c r="H57" s="29">
        <v>5</v>
      </c>
      <c r="I57" s="29">
        <v>3</v>
      </c>
      <c r="J57" s="29">
        <v>2</v>
      </c>
      <c r="K57" s="29">
        <v>4</v>
      </c>
      <c r="L57" s="9"/>
    </row>
    <row r="58" spans="1:12" ht="12.75" x14ac:dyDescent="0.2">
      <c r="A58" s="12" t="s">
        <v>36</v>
      </c>
      <c r="B58" s="20" t="s">
        <v>253</v>
      </c>
      <c r="C58" s="20" t="s">
        <v>345</v>
      </c>
      <c r="D58" s="29"/>
      <c r="E58" s="29">
        <v>1</v>
      </c>
      <c r="F58" s="29"/>
      <c r="G58" s="29"/>
      <c r="H58" s="29">
        <v>7</v>
      </c>
      <c r="I58" s="29">
        <v>2</v>
      </c>
      <c r="J58" s="29">
        <v>4</v>
      </c>
      <c r="K58" s="29">
        <v>2</v>
      </c>
      <c r="L58" s="9"/>
    </row>
    <row r="59" spans="1:12" ht="12.75" x14ac:dyDescent="0.2">
      <c r="A59" s="12" t="s">
        <v>427</v>
      </c>
      <c r="B59" s="20" t="s">
        <v>434</v>
      </c>
      <c r="C59" s="20" t="s">
        <v>351</v>
      </c>
      <c r="D59" s="29"/>
      <c r="E59" s="29">
        <v>1</v>
      </c>
      <c r="F59" s="29"/>
      <c r="G59" s="29"/>
      <c r="H59" s="29">
        <v>1</v>
      </c>
      <c r="I59" s="29">
        <v>2</v>
      </c>
      <c r="J59" s="29"/>
      <c r="K59" s="29"/>
      <c r="L59" s="9"/>
    </row>
    <row r="60" spans="1:12" ht="12.75" x14ac:dyDescent="0.2">
      <c r="A60" s="12" t="s">
        <v>435</v>
      </c>
      <c r="B60" s="20" t="s">
        <v>436</v>
      </c>
      <c r="C60" s="20" t="s">
        <v>351</v>
      </c>
      <c r="D60" s="29"/>
      <c r="E60" s="29"/>
      <c r="F60" s="29"/>
      <c r="G60" s="29"/>
      <c r="H60" s="29">
        <v>1</v>
      </c>
      <c r="I60" s="29"/>
      <c r="J60" s="29"/>
      <c r="K60" s="29"/>
      <c r="L60" s="9"/>
    </row>
    <row r="61" spans="1:12" ht="12.75" x14ac:dyDescent="0.2">
      <c r="A61" s="12" t="s">
        <v>437</v>
      </c>
      <c r="B61" s="20" t="s">
        <v>438</v>
      </c>
      <c r="C61" s="20" t="s">
        <v>351</v>
      </c>
      <c r="D61" s="29"/>
      <c r="E61" s="29"/>
      <c r="F61" s="29"/>
      <c r="G61" s="29"/>
      <c r="H61" s="29">
        <v>2</v>
      </c>
      <c r="I61" s="29"/>
      <c r="J61" s="29">
        <v>1</v>
      </c>
      <c r="K61" s="29"/>
      <c r="L61" s="9"/>
    </row>
    <row r="62" spans="1:12" ht="12.75" x14ac:dyDescent="0.2">
      <c r="A62" s="12" t="s">
        <v>255</v>
      </c>
      <c r="B62" s="20" t="s">
        <v>254</v>
      </c>
      <c r="C62" s="20" t="s">
        <v>345</v>
      </c>
      <c r="D62" s="29"/>
      <c r="E62" s="29">
        <v>3</v>
      </c>
      <c r="F62" s="29"/>
      <c r="G62" s="29"/>
      <c r="H62" s="29">
        <v>4</v>
      </c>
      <c r="I62" s="29">
        <v>4</v>
      </c>
      <c r="J62" s="29"/>
      <c r="K62" s="29">
        <v>2</v>
      </c>
      <c r="L62" s="9"/>
    </row>
    <row r="63" spans="1:12" ht="12.75" x14ac:dyDescent="0.2">
      <c r="A63" s="12" t="s">
        <v>361</v>
      </c>
      <c r="B63" s="20" t="s">
        <v>362</v>
      </c>
      <c r="C63" s="20" t="s">
        <v>348</v>
      </c>
      <c r="D63" s="29"/>
      <c r="E63" s="29"/>
      <c r="F63" s="29"/>
      <c r="G63" s="29"/>
      <c r="H63" s="29">
        <v>1</v>
      </c>
      <c r="I63" s="29">
        <v>2</v>
      </c>
      <c r="J63" s="29"/>
      <c r="K63" s="29"/>
      <c r="L63" s="9"/>
    </row>
    <row r="64" spans="1:12" s="51" customFormat="1" ht="12.75" x14ac:dyDescent="0.2">
      <c r="A64" s="41" t="s">
        <v>37</v>
      </c>
      <c r="B64" s="20" t="s">
        <v>38</v>
      </c>
      <c r="C64" s="20" t="s">
        <v>348</v>
      </c>
      <c r="D64" s="29"/>
      <c r="E64" s="29"/>
      <c r="F64" s="29"/>
      <c r="G64" s="29"/>
      <c r="H64" s="29">
        <v>2</v>
      </c>
      <c r="I64" s="29">
        <v>4</v>
      </c>
      <c r="J64" s="29"/>
      <c r="K64" s="29">
        <v>2</v>
      </c>
    </row>
    <row r="65" spans="1:12" s="51" customFormat="1" ht="12.75" x14ac:dyDescent="0.2">
      <c r="A65" s="41" t="s">
        <v>428</v>
      </c>
      <c r="B65" s="20" t="s">
        <v>439</v>
      </c>
      <c r="C65" s="20" t="s">
        <v>351</v>
      </c>
      <c r="D65" s="29"/>
      <c r="E65" s="29">
        <v>1</v>
      </c>
      <c r="F65" s="29"/>
      <c r="G65" s="29"/>
      <c r="H65" s="29">
        <v>1</v>
      </c>
      <c r="I65" s="29"/>
      <c r="J65" s="29"/>
      <c r="K65" s="29">
        <v>1</v>
      </c>
    </row>
    <row r="66" spans="1:12" s="51" customFormat="1" ht="12.75" x14ac:dyDescent="0.2">
      <c r="A66" s="41" t="s">
        <v>39</v>
      </c>
      <c r="B66" s="20" t="s">
        <v>256</v>
      </c>
      <c r="C66" s="20" t="s">
        <v>352</v>
      </c>
      <c r="D66" s="29"/>
      <c r="E66" s="29">
        <v>3</v>
      </c>
      <c r="F66" s="29"/>
      <c r="G66" s="29"/>
      <c r="H66" s="29"/>
      <c r="I66" s="29">
        <v>1</v>
      </c>
      <c r="J66" s="29">
        <v>1</v>
      </c>
      <c r="K66" s="29"/>
    </row>
    <row r="67" spans="1:12" ht="12.75" x14ac:dyDescent="0.2">
      <c r="A67" s="12" t="s">
        <v>258</v>
      </c>
      <c r="B67" s="20" t="s">
        <v>257</v>
      </c>
      <c r="C67" s="20" t="s">
        <v>348</v>
      </c>
      <c r="D67" s="29"/>
      <c r="E67" s="29">
        <v>1</v>
      </c>
      <c r="F67" s="29"/>
      <c r="G67" s="29"/>
      <c r="H67" s="29"/>
      <c r="I67" s="29">
        <v>1</v>
      </c>
      <c r="J67" s="29"/>
      <c r="K67" s="29">
        <v>1</v>
      </c>
      <c r="L67" s="9"/>
    </row>
    <row r="68" spans="1:12" ht="12.75" x14ac:dyDescent="0.2">
      <c r="A68" s="12" t="s">
        <v>40</v>
      </c>
      <c r="B68" s="20" t="s">
        <v>41</v>
      </c>
      <c r="C68" s="20" t="s">
        <v>346</v>
      </c>
      <c r="D68" s="29">
        <v>27</v>
      </c>
      <c r="E68" s="29">
        <v>65</v>
      </c>
      <c r="F68" s="29">
        <v>6</v>
      </c>
      <c r="G68" s="29">
        <v>8</v>
      </c>
      <c r="H68" s="29">
        <v>44</v>
      </c>
      <c r="I68" s="29">
        <v>52</v>
      </c>
      <c r="J68" s="29">
        <v>46</v>
      </c>
      <c r="K68" s="29">
        <v>48</v>
      </c>
      <c r="L68" s="9"/>
    </row>
    <row r="69" spans="1:12" ht="12.75" x14ac:dyDescent="0.2">
      <c r="A69" s="12" t="s">
        <v>42</v>
      </c>
      <c r="B69" s="20" t="s">
        <v>259</v>
      </c>
      <c r="C69" s="20" t="s">
        <v>363</v>
      </c>
      <c r="D69" s="29">
        <v>11</v>
      </c>
      <c r="E69" s="29">
        <v>92</v>
      </c>
      <c r="F69" s="29"/>
      <c r="G69" s="29">
        <v>6</v>
      </c>
      <c r="H69" s="29">
        <v>72</v>
      </c>
      <c r="I69" s="29">
        <v>84</v>
      </c>
      <c r="J69" s="29">
        <v>44</v>
      </c>
      <c r="K69" s="29">
        <v>44</v>
      </c>
      <c r="L69" s="9"/>
    </row>
    <row r="70" spans="1:12" ht="12.75" x14ac:dyDescent="0.2">
      <c r="A70" s="12" t="s">
        <v>43</v>
      </c>
      <c r="B70" s="20" t="s">
        <v>260</v>
      </c>
      <c r="C70" s="20" t="s">
        <v>349</v>
      </c>
      <c r="D70" s="29">
        <v>1</v>
      </c>
      <c r="E70" s="29"/>
      <c r="F70" s="29"/>
      <c r="G70" s="29"/>
      <c r="H70" s="29">
        <v>1</v>
      </c>
      <c r="I70" s="29"/>
      <c r="J70" s="29"/>
      <c r="K70" s="29"/>
      <c r="L70" s="9"/>
    </row>
    <row r="71" spans="1:12" ht="12.75" x14ac:dyDescent="0.2">
      <c r="A71" s="12" t="s">
        <v>262</v>
      </c>
      <c r="B71" s="20" t="s">
        <v>261</v>
      </c>
      <c r="C71" s="20" t="s">
        <v>351</v>
      </c>
      <c r="D71" s="29"/>
      <c r="E71" s="29"/>
      <c r="F71" s="29"/>
      <c r="G71" s="29">
        <v>2</v>
      </c>
      <c r="H71" s="29">
        <v>2</v>
      </c>
      <c r="I71" s="29">
        <v>2</v>
      </c>
      <c r="J71" s="29">
        <v>1</v>
      </c>
      <c r="K71" s="29">
        <v>2</v>
      </c>
      <c r="L71" s="9"/>
    </row>
    <row r="72" spans="1:12" ht="12.75" x14ac:dyDescent="0.2">
      <c r="A72" s="12" t="s">
        <v>263</v>
      </c>
      <c r="B72" s="20" t="s">
        <v>344</v>
      </c>
      <c r="C72" s="20" t="s">
        <v>351</v>
      </c>
      <c r="D72" s="29"/>
      <c r="E72" s="29">
        <v>1</v>
      </c>
      <c r="F72" s="29"/>
      <c r="G72" s="29"/>
      <c r="H72" s="29"/>
      <c r="I72" s="29"/>
      <c r="J72" s="29"/>
      <c r="K72" s="29">
        <v>2</v>
      </c>
      <c r="L72" s="9"/>
    </row>
    <row r="73" spans="1:12" ht="12.75" x14ac:dyDescent="0.2">
      <c r="A73" s="12" t="s">
        <v>44</v>
      </c>
      <c r="B73" s="20" t="s">
        <v>264</v>
      </c>
      <c r="C73" s="20" t="s">
        <v>348</v>
      </c>
      <c r="D73" s="29"/>
      <c r="E73" s="29">
        <v>1</v>
      </c>
      <c r="F73" s="29"/>
      <c r="G73" s="29"/>
      <c r="H73" s="29">
        <v>2</v>
      </c>
      <c r="I73" s="29">
        <v>1</v>
      </c>
      <c r="J73" s="29"/>
      <c r="K73" s="29">
        <v>1</v>
      </c>
      <c r="L73" s="9"/>
    </row>
    <row r="74" spans="1:12" ht="12.75" x14ac:dyDescent="0.2">
      <c r="A74" s="12" t="s">
        <v>45</v>
      </c>
      <c r="B74" s="20" t="s">
        <v>265</v>
      </c>
      <c r="C74" s="20" t="s">
        <v>352</v>
      </c>
      <c r="D74" s="29"/>
      <c r="E74" s="29">
        <v>3</v>
      </c>
      <c r="F74" s="29"/>
      <c r="G74" s="29"/>
      <c r="H74" s="29"/>
      <c r="I74" s="29">
        <v>2</v>
      </c>
      <c r="J74" s="29"/>
      <c r="K74" s="29">
        <v>3</v>
      </c>
      <c r="L74" s="9"/>
    </row>
    <row r="75" spans="1:12" ht="12.75" x14ac:dyDescent="0.2">
      <c r="A75" s="12" t="s">
        <v>46</v>
      </c>
      <c r="B75" s="20" t="s">
        <v>266</v>
      </c>
      <c r="C75" s="20" t="s">
        <v>345</v>
      </c>
      <c r="D75" s="29"/>
      <c r="E75" s="29">
        <v>1</v>
      </c>
      <c r="F75" s="29"/>
      <c r="G75" s="29"/>
      <c r="H75" s="29">
        <v>2</v>
      </c>
      <c r="I75" s="29">
        <v>1</v>
      </c>
      <c r="J75" s="29"/>
      <c r="K75" s="29"/>
      <c r="L75" s="9"/>
    </row>
    <row r="76" spans="1:12" ht="12.75" x14ac:dyDescent="0.2">
      <c r="A76" s="12" t="s">
        <v>47</v>
      </c>
      <c r="B76" s="20" t="s">
        <v>267</v>
      </c>
      <c r="C76" s="20" t="s">
        <v>360</v>
      </c>
      <c r="D76" s="29"/>
      <c r="E76" s="29">
        <v>1</v>
      </c>
      <c r="F76" s="29"/>
      <c r="G76" s="29"/>
      <c r="H76" s="29">
        <v>2</v>
      </c>
      <c r="I76" s="29"/>
      <c r="J76" s="29"/>
      <c r="K76" s="29">
        <v>1</v>
      </c>
      <c r="L76" s="9"/>
    </row>
    <row r="77" spans="1:12" ht="12.75" x14ac:dyDescent="0.2">
      <c r="A77" s="12" t="s">
        <v>48</v>
      </c>
      <c r="B77" s="20" t="s">
        <v>268</v>
      </c>
      <c r="C77" s="20" t="s">
        <v>352</v>
      </c>
      <c r="D77" s="29"/>
      <c r="E77" s="29">
        <v>21</v>
      </c>
      <c r="F77" s="29"/>
      <c r="G77" s="29">
        <v>2</v>
      </c>
      <c r="H77" s="29">
        <v>5</v>
      </c>
      <c r="I77" s="29">
        <v>6</v>
      </c>
      <c r="J77" s="29">
        <v>4</v>
      </c>
      <c r="K77" s="29">
        <v>7</v>
      </c>
      <c r="L77" s="9"/>
    </row>
    <row r="78" spans="1:12" ht="12.75" x14ac:dyDescent="0.2">
      <c r="A78" s="12" t="s">
        <v>49</v>
      </c>
      <c r="B78" s="20" t="s">
        <v>269</v>
      </c>
      <c r="C78" s="20" t="s">
        <v>349</v>
      </c>
      <c r="D78" s="29"/>
      <c r="E78" s="29">
        <v>4</v>
      </c>
      <c r="F78" s="29"/>
      <c r="G78" s="29"/>
      <c r="H78" s="29">
        <v>6</v>
      </c>
      <c r="I78" s="29">
        <v>11</v>
      </c>
      <c r="J78" s="29"/>
      <c r="K78" s="29">
        <v>3</v>
      </c>
      <c r="L78" s="9"/>
    </row>
    <row r="79" spans="1:12" ht="12.75" x14ac:dyDescent="0.2">
      <c r="A79" s="12" t="s">
        <v>50</v>
      </c>
      <c r="B79" s="20" t="s">
        <v>270</v>
      </c>
      <c r="C79" s="20" t="s">
        <v>347</v>
      </c>
      <c r="D79" s="29">
        <v>5</v>
      </c>
      <c r="E79" s="29">
        <v>65</v>
      </c>
      <c r="F79" s="29"/>
      <c r="G79" s="29">
        <v>1</v>
      </c>
      <c r="H79" s="29">
        <v>95</v>
      </c>
      <c r="I79" s="29">
        <v>142</v>
      </c>
      <c r="J79" s="29">
        <v>39</v>
      </c>
      <c r="K79" s="29">
        <v>63</v>
      </c>
      <c r="L79" s="9"/>
    </row>
    <row r="80" spans="1:12" ht="12.75" x14ac:dyDescent="0.2">
      <c r="A80" s="12" t="s">
        <v>51</v>
      </c>
      <c r="B80" s="20" t="s">
        <v>271</v>
      </c>
      <c r="C80" s="20" t="s">
        <v>350</v>
      </c>
      <c r="D80" s="29">
        <v>11</v>
      </c>
      <c r="E80" s="29">
        <v>6</v>
      </c>
      <c r="F80" s="29"/>
      <c r="G80" s="29">
        <v>3</v>
      </c>
      <c r="H80" s="29">
        <v>19</v>
      </c>
      <c r="I80" s="29">
        <v>28</v>
      </c>
      <c r="J80" s="29">
        <v>18</v>
      </c>
      <c r="K80" s="29">
        <v>8</v>
      </c>
      <c r="L80" s="9"/>
    </row>
    <row r="81" spans="1:12" ht="12.75" x14ac:dyDescent="0.2">
      <c r="A81" s="12" t="s">
        <v>52</v>
      </c>
      <c r="B81" s="20" t="s">
        <v>272</v>
      </c>
      <c r="C81" s="20" t="s">
        <v>348</v>
      </c>
      <c r="D81" s="29"/>
      <c r="E81" s="29">
        <v>1</v>
      </c>
      <c r="F81" s="29"/>
      <c r="G81" s="29"/>
      <c r="H81" s="29">
        <v>1</v>
      </c>
      <c r="I81" s="29">
        <v>1</v>
      </c>
      <c r="J81" s="29"/>
      <c r="K81" s="29">
        <v>1</v>
      </c>
      <c r="L81" s="9"/>
    </row>
    <row r="82" spans="1:12" ht="12.75" x14ac:dyDescent="0.2">
      <c r="A82" s="12" t="s">
        <v>53</v>
      </c>
      <c r="B82" s="20" t="s">
        <v>54</v>
      </c>
      <c r="C82" s="20" t="s">
        <v>360</v>
      </c>
      <c r="D82" s="29"/>
      <c r="E82" s="29">
        <v>2</v>
      </c>
      <c r="F82" s="29"/>
      <c r="G82" s="29"/>
      <c r="H82" s="29">
        <v>2</v>
      </c>
      <c r="I82" s="29">
        <v>6</v>
      </c>
      <c r="J82" s="29">
        <v>2</v>
      </c>
      <c r="K82" s="29">
        <v>2</v>
      </c>
      <c r="L82" s="9"/>
    </row>
    <row r="83" spans="1:12" ht="12.75" x14ac:dyDescent="0.2">
      <c r="A83" s="12" t="s">
        <v>55</v>
      </c>
      <c r="B83" s="20" t="s">
        <v>273</v>
      </c>
      <c r="C83" s="20" t="s">
        <v>345</v>
      </c>
      <c r="D83" s="29">
        <v>1</v>
      </c>
      <c r="E83" s="29">
        <v>9</v>
      </c>
      <c r="F83" s="29"/>
      <c r="G83" s="29"/>
      <c r="H83" s="29">
        <v>17</v>
      </c>
      <c r="I83" s="29">
        <v>8</v>
      </c>
      <c r="J83" s="29">
        <v>5</v>
      </c>
      <c r="K83" s="29">
        <v>6</v>
      </c>
      <c r="L83" s="9"/>
    </row>
    <row r="84" spans="1:12" ht="12.75" x14ac:dyDescent="0.2">
      <c r="A84" s="12" t="s">
        <v>56</v>
      </c>
      <c r="B84" s="20" t="s">
        <v>274</v>
      </c>
      <c r="C84" s="20" t="s">
        <v>346</v>
      </c>
      <c r="D84" s="29"/>
      <c r="E84" s="29">
        <v>15</v>
      </c>
      <c r="F84" s="29"/>
      <c r="G84" s="29"/>
      <c r="H84" s="29">
        <v>5</v>
      </c>
      <c r="I84" s="29">
        <v>10</v>
      </c>
      <c r="J84" s="29">
        <v>4</v>
      </c>
      <c r="K84" s="29">
        <v>10</v>
      </c>
      <c r="L84" s="9"/>
    </row>
    <row r="85" spans="1:12" ht="12.75" x14ac:dyDescent="0.2">
      <c r="A85" s="12" t="s">
        <v>57</v>
      </c>
      <c r="B85" s="20" t="s">
        <v>275</v>
      </c>
      <c r="C85" s="20" t="s">
        <v>364</v>
      </c>
      <c r="D85" s="29"/>
      <c r="E85" s="29">
        <v>4</v>
      </c>
      <c r="F85" s="29"/>
      <c r="G85" s="29"/>
      <c r="H85" s="29">
        <v>5</v>
      </c>
      <c r="I85" s="29">
        <v>5</v>
      </c>
      <c r="J85" s="29"/>
      <c r="K85" s="29">
        <v>3</v>
      </c>
      <c r="L85" s="9"/>
    </row>
    <row r="86" spans="1:12" ht="12.75" x14ac:dyDescent="0.2">
      <c r="A86" s="12" t="s">
        <v>277</v>
      </c>
      <c r="B86" s="20" t="s">
        <v>276</v>
      </c>
      <c r="C86" s="20" t="s">
        <v>351</v>
      </c>
      <c r="D86" s="29"/>
      <c r="E86" s="29">
        <v>1</v>
      </c>
      <c r="F86" s="29"/>
      <c r="G86" s="29"/>
      <c r="H86" s="29"/>
      <c r="I86" s="29"/>
      <c r="J86" s="29">
        <v>4</v>
      </c>
      <c r="K86" s="29"/>
      <c r="L86" s="9"/>
    </row>
    <row r="87" spans="1:12" ht="12.75" x14ac:dyDescent="0.2">
      <c r="C87" s="34" t="s">
        <v>280</v>
      </c>
      <c r="D87" s="57">
        <f>SUM(D8:D86)</f>
        <v>109</v>
      </c>
      <c r="E87" s="57">
        <f>SUM(E8:E86)</f>
        <v>776</v>
      </c>
      <c r="F87" s="57">
        <f>SUM(F8:F86)</f>
        <v>7</v>
      </c>
      <c r="G87" s="57">
        <f>SUM(G8:G86)</f>
        <v>39</v>
      </c>
      <c r="H87" s="57">
        <f>SUM(H8:H86)</f>
        <v>719</v>
      </c>
      <c r="I87" s="57">
        <f>SUM(I8:I86)</f>
        <v>794</v>
      </c>
      <c r="J87" s="57">
        <f>SUM(J8:J86)</f>
        <v>385</v>
      </c>
      <c r="K87" s="57">
        <f>SUM(K8:K86)</f>
        <v>503</v>
      </c>
      <c r="L87" s="9"/>
    </row>
  </sheetData>
  <conditionalFormatting sqref="A1:A5">
    <cfRule type="duplicateValues" dxfId="10" priority="1"/>
  </conditionalFormatting>
  <conditionalFormatting sqref="A1:A5">
    <cfRule type="duplicateValues" dxfId="9" priority="2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FB4FF"/>
  </sheetPr>
  <dimension ref="A1:G88"/>
  <sheetViews>
    <sheetView zoomScale="85" zoomScaleNormal="85" workbookViewId="0">
      <pane ySplit="8" topLeftCell="A9" activePane="bottomLeft" state="frozen"/>
      <selection pane="bottomLeft" activeCell="D6" sqref="D6"/>
    </sheetView>
  </sheetViews>
  <sheetFormatPr defaultRowHeight="15" x14ac:dyDescent="0.25"/>
  <cols>
    <col min="2" max="2" width="28.85546875" customWidth="1"/>
    <col min="3" max="3" width="41.85546875" customWidth="1"/>
    <col min="4" max="5" width="13" style="18" customWidth="1"/>
    <col min="6" max="6" width="12.42578125" style="18" customWidth="1"/>
    <col min="7" max="7" width="11.5703125" style="9" customWidth="1"/>
  </cols>
  <sheetData>
    <row r="1" spans="1:7" x14ac:dyDescent="0.25">
      <c r="A1" s="72" t="s">
        <v>415</v>
      </c>
      <c r="C1" s="4"/>
      <c r="D1" s="30"/>
      <c r="E1" s="30"/>
      <c r="F1" s="30"/>
      <c r="G1" s="21"/>
    </row>
    <row r="2" spans="1:7" x14ac:dyDescent="0.25">
      <c r="A2" s="73" t="s">
        <v>416</v>
      </c>
      <c r="C2" s="4"/>
      <c r="D2" s="30"/>
      <c r="E2" s="30"/>
      <c r="F2" s="30"/>
      <c r="G2" s="21"/>
    </row>
    <row r="3" spans="1:7" s="37" customFormat="1" x14ac:dyDescent="0.25">
      <c r="A3" s="73" t="s">
        <v>417</v>
      </c>
      <c r="C3" s="4"/>
      <c r="D3" s="30"/>
      <c r="E3" s="30"/>
      <c r="F3" s="30"/>
      <c r="G3" s="21"/>
    </row>
    <row r="4" spans="1:7" x14ac:dyDescent="0.25">
      <c r="A4" s="73" t="s">
        <v>418</v>
      </c>
      <c r="C4" s="4"/>
      <c r="D4" s="30"/>
      <c r="E4" s="30"/>
      <c r="F4" s="30"/>
      <c r="G4" s="21"/>
    </row>
    <row r="5" spans="1:7" x14ac:dyDescent="0.25">
      <c r="A5" s="73" t="s">
        <v>419</v>
      </c>
      <c r="C5" s="4"/>
      <c r="D5" s="30"/>
      <c r="E5" s="30"/>
      <c r="F5" s="30"/>
      <c r="G5" s="21"/>
    </row>
    <row r="6" spans="1:7" x14ac:dyDescent="0.25">
      <c r="B6" s="3"/>
    </row>
    <row r="7" spans="1:7" s="4" customFormat="1" x14ac:dyDescent="0.25">
      <c r="A7" s="5"/>
      <c r="D7" s="32"/>
      <c r="E7" s="32"/>
      <c r="F7" s="32"/>
      <c r="G7" s="35"/>
    </row>
    <row r="8" spans="1:7" ht="30" x14ac:dyDescent="0.25">
      <c r="A8" s="15" t="s">
        <v>198</v>
      </c>
      <c r="B8" s="15" t="s">
        <v>196</v>
      </c>
      <c r="C8" s="15" t="s">
        <v>197</v>
      </c>
      <c r="D8" s="33" t="s">
        <v>420</v>
      </c>
      <c r="E8" s="33" t="s">
        <v>423</v>
      </c>
      <c r="F8" s="33" t="s">
        <v>71</v>
      </c>
      <c r="G8" s="33" t="s">
        <v>72</v>
      </c>
    </row>
    <row r="9" spans="1:7" x14ac:dyDescent="0.25">
      <c r="A9" s="12" t="s">
        <v>0</v>
      </c>
      <c r="B9" s="20" t="s">
        <v>1</v>
      </c>
      <c r="C9" s="20" t="s">
        <v>346</v>
      </c>
      <c r="D9" s="39">
        <v>57</v>
      </c>
      <c r="E9" s="39">
        <v>2</v>
      </c>
      <c r="F9" s="39">
        <v>54</v>
      </c>
      <c r="G9" s="39">
        <v>61</v>
      </c>
    </row>
    <row r="10" spans="1:7" x14ac:dyDescent="0.25">
      <c r="A10" s="12" t="s">
        <v>2</v>
      </c>
      <c r="B10" s="20" t="s">
        <v>3</v>
      </c>
      <c r="C10" s="20" t="s">
        <v>347</v>
      </c>
      <c r="D10" s="39">
        <v>15</v>
      </c>
      <c r="E10" s="39"/>
      <c r="F10" s="39">
        <v>32</v>
      </c>
      <c r="G10" s="39">
        <v>10</v>
      </c>
    </row>
    <row r="11" spans="1:7" x14ac:dyDescent="0.25">
      <c r="A11" s="12" t="s">
        <v>4</v>
      </c>
      <c r="B11" s="20" t="s">
        <v>203</v>
      </c>
      <c r="C11" s="20" t="s">
        <v>348</v>
      </c>
      <c r="D11" s="39"/>
      <c r="E11" s="39"/>
      <c r="F11" s="39">
        <v>1</v>
      </c>
      <c r="G11" s="39">
        <v>3</v>
      </c>
    </row>
    <row r="12" spans="1:7" x14ac:dyDescent="0.25">
      <c r="A12" s="12" t="s">
        <v>5</v>
      </c>
      <c r="B12" s="20" t="s">
        <v>6</v>
      </c>
      <c r="C12" s="20" t="s">
        <v>349</v>
      </c>
      <c r="D12" s="39"/>
      <c r="E12" s="39"/>
      <c r="F12" s="39">
        <v>4</v>
      </c>
      <c r="G12" s="39">
        <v>1</v>
      </c>
    </row>
    <row r="13" spans="1:7" x14ac:dyDescent="0.25">
      <c r="A13" s="12" t="s">
        <v>7</v>
      </c>
      <c r="B13" s="20" t="s">
        <v>204</v>
      </c>
      <c r="C13" s="20" t="s">
        <v>347</v>
      </c>
      <c r="D13" s="39">
        <v>7</v>
      </c>
      <c r="E13" s="39"/>
      <c r="F13" s="39">
        <v>17</v>
      </c>
      <c r="G13" s="39">
        <v>7</v>
      </c>
    </row>
    <row r="14" spans="1:7" x14ac:dyDescent="0.25">
      <c r="A14" s="12" t="s">
        <v>8</v>
      </c>
      <c r="B14" s="20" t="s">
        <v>205</v>
      </c>
      <c r="C14" s="20" t="s">
        <v>346</v>
      </c>
      <c r="D14" s="39">
        <v>44</v>
      </c>
      <c r="E14" s="39"/>
      <c r="F14" s="39">
        <v>33</v>
      </c>
      <c r="G14" s="39">
        <v>49</v>
      </c>
    </row>
    <row r="15" spans="1:7" x14ac:dyDescent="0.25">
      <c r="A15" s="12" t="s">
        <v>207</v>
      </c>
      <c r="B15" s="20" t="s">
        <v>206</v>
      </c>
      <c r="C15" s="20" t="s">
        <v>345</v>
      </c>
      <c r="D15" s="39"/>
      <c r="E15" s="39"/>
      <c r="F15" s="39">
        <v>1</v>
      </c>
      <c r="G15" s="39">
        <v>1</v>
      </c>
    </row>
    <row r="16" spans="1:7" x14ac:dyDescent="0.25">
      <c r="A16" s="12" t="s">
        <v>209</v>
      </c>
      <c r="B16" s="20" t="s">
        <v>208</v>
      </c>
      <c r="C16" s="20" t="s">
        <v>348</v>
      </c>
      <c r="D16" s="39"/>
      <c r="E16" s="39"/>
      <c r="F16" s="39">
        <v>3</v>
      </c>
      <c r="G16" s="39">
        <v>1</v>
      </c>
    </row>
    <row r="17" spans="1:7" x14ac:dyDescent="0.25">
      <c r="A17" s="12" t="s">
        <v>9</v>
      </c>
      <c r="B17" s="20" t="s">
        <v>210</v>
      </c>
      <c r="C17" s="20" t="s">
        <v>348</v>
      </c>
      <c r="D17" s="39"/>
      <c r="E17" s="39"/>
      <c r="F17" s="39">
        <v>17</v>
      </c>
      <c r="G17" s="39">
        <v>2</v>
      </c>
    </row>
    <row r="18" spans="1:7" x14ac:dyDescent="0.25">
      <c r="A18" s="12" t="s">
        <v>212</v>
      </c>
      <c r="B18" s="20" t="s">
        <v>211</v>
      </c>
      <c r="C18" s="20" t="s">
        <v>345</v>
      </c>
      <c r="D18" s="39">
        <v>7</v>
      </c>
      <c r="E18" s="39"/>
      <c r="F18" s="39">
        <v>14</v>
      </c>
      <c r="G18" s="39">
        <v>9</v>
      </c>
    </row>
    <row r="19" spans="1:7" x14ac:dyDescent="0.25">
      <c r="A19" s="12" t="s">
        <v>10</v>
      </c>
      <c r="B19" s="20" t="s">
        <v>213</v>
      </c>
      <c r="C19" s="20" t="s">
        <v>347</v>
      </c>
      <c r="D19" s="39">
        <v>26</v>
      </c>
      <c r="E19" s="39"/>
      <c r="F19" s="39">
        <v>59</v>
      </c>
      <c r="G19" s="39">
        <v>14</v>
      </c>
    </row>
    <row r="20" spans="1:7" x14ac:dyDescent="0.25">
      <c r="A20" s="12" t="s">
        <v>11</v>
      </c>
      <c r="B20" s="20" t="s">
        <v>214</v>
      </c>
      <c r="C20" s="20" t="s">
        <v>350</v>
      </c>
      <c r="D20" s="39"/>
      <c r="E20" s="39"/>
      <c r="F20" s="39">
        <v>9</v>
      </c>
      <c r="G20" s="39">
        <v>6</v>
      </c>
    </row>
    <row r="21" spans="1:7" x14ac:dyDescent="0.25">
      <c r="A21" s="12" t="s">
        <v>12</v>
      </c>
      <c r="B21" s="20" t="s">
        <v>13</v>
      </c>
      <c r="C21" s="20" t="s">
        <v>348</v>
      </c>
      <c r="D21" s="39"/>
      <c r="E21" s="39"/>
      <c r="F21" s="39">
        <v>2</v>
      </c>
      <c r="G21" s="39">
        <v>1</v>
      </c>
    </row>
    <row r="22" spans="1:7" x14ac:dyDescent="0.25">
      <c r="A22" s="12" t="s">
        <v>216</v>
      </c>
      <c r="B22" s="20" t="s">
        <v>215</v>
      </c>
      <c r="C22" s="20" t="s">
        <v>351</v>
      </c>
      <c r="D22" s="39"/>
      <c r="E22" s="39"/>
      <c r="F22" s="39">
        <v>1</v>
      </c>
      <c r="G22" s="39"/>
    </row>
    <row r="23" spans="1:7" x14ac:dyDescent="0.25">
      <c r="A23" s="12" t="s">
        <v>14</v>
      </c>
      <c r="B23" s="20" t="s">
        <v>217</v>
      </c>
      <c r="C23" s="20" t="s">
        <v>345</v>
      </c>
      <c r="D23" s="39">
        <v>32</v>
      </c>
      <c r="E23" s="39"/>
      <c r="F23" s="39">
        <v>52</v>
      </c>
      <c r="G23" s="39">
        <v>12</v>
      </c>
    </row>
    <row r="24" spans="1:7" x14ac:dyDescent="0.25">
      <c r="A24" s="12" t="s">
        <v>221</v>
      </c>
      <c r="B24" s="20" t="s">
        <v>220</v>
      </c>
      <c r="C24" s="20" t="s">
        <v>348</v>
      </c>
      <c r="D24" s="39">
        <v>1</v>
      </c>
      <c r="E24" s="39"/>
      <c r="F24" s="39"/>
      <c r="G24" s="39">
        <v>1</v>
      </c>
    </row>
    <row r="25" spans="1:7" x14ac:dyDescent="0.25">
      <c r="A25" s="12" t="s">
        <v>15</v>
      </c>
      <c r="B25" s="20" t="s">
        <v>218</v>
      </c>
      <c r="C25" s="20" t="s">
        <v>348</v>
      </c>
      <c r="D25" s="39">
        <v>2</v>
      </c>
      <c r="E25" s="39"/>
      <c r="F25" s="39">
        <v>2</v>
      </c>
      <c r="G25" s="39">
        <v>2</v>
      </c>
    </row>
    <row r="26" spans="1:7" x14ac:dyDescent="0.25">
      <c r="A26" s="12" t="s">
        <v>16</v>
      </c>
      <c r="B26" s="20" t="s">
        <v>219</v>
      </c>
      <c r="C26" s="20" t="s">
        <v>348</v>
      </c>
      <c r="D26" s="39">
        <v>1</v>
      </c>
      <c r="E26" s="39"/>
      <c r="F26" s="39"/>
      <c r="G26" s="39"/>
    </row>
    <row r="27" spans="1:7" x14ac:dyDescent="0.25">
      <c r="A27" s="12" t="s">
        <v>424</v>
      </c>
      <c r="B27" s="20" t="s">
        <v>429</v>
      </c>
      <c r="C27" s="20" t="s">
        <v>351</v>
      </c>
      <c r="D27" s="39">
        <v>4</v>
      </c>
      <c r="E27" s="39"/>
      <c r="F27" s="39">
        <v>1</v>
      </c>
      <c r="G27" s="39">
        <v>3</v>
      </c>
    </row>
    <row r="28" spans="1:7" x14ac:dyDescent="0.25">
      <c r="A28" s="12" t="s">
        <v>17</v>
      </c>
      <c r="B28" s="20" t="s">
        <v>222</v>
      </c>
      <c r="C28" s="20" t="s">
        <v>352</v>
      </c>
      <c r="D28" s="39">
        <v>22</v>
      </c>
      <c r="E28" s="39">
        <v>1</v>
      </c>
      <c r="F28" s="39">
        <v>15</v>
      </c>
      <c r="G28" s="39">
        <v>15</v>
      </c>
    </row>
    <row r="29" spans="1:7" x14ac:dyDescent="0.25">
      <c r="A29" s="12" t="s">
        <v>18</v>
      </c>
      <c r="B29" s="20" t="s">
        <v>223</v>
      </c>
      <c r="C29" s="20" t="s">
        <v>348</v>
      </c>
      <c r="D29" s="39">
        <v>1</v>
      </c>
      <c r="E29" s="39"/>
      <c r="F29" s="39">
        <v>1</v>
      </c>
      <c r="G29" s="39"/>
    </row>
    <row r="30" spans="1:7" x14ac:dyDescent="0.25">
      <c r="A30" s="12" t="s">
        <v>19</v>
      </c>
      <c r="B30" s="20" t="s">
        <v>224</v>
      </c>
      <c r="C30" s="20" t="s">
        <v>352</v>
      </c>
      <c r="D30" s="39">
        <v>41</v>
      </c>
      <c r="E30" s="39"/>
      <c r="F30" s="39">
        <v>22</v>
      </c>
      <c r="G30" s="39">
        <v>24</v>
      </c>
    </row>
    <row r="31" spans="1:7" x14ac:dyDescent="0.25">
      <c r="A31" s="12" t="s">
        <v>226</v>
      </c>
      <c r="B31" s="20" t="s">
        <v>225</v>
      </c>
      <c r="C31" s="20" t="s">
        <v>351</v>
      </c>
      <c r="D31" s="39">
        <v>2</v>
      </c>
      <c r="E31" s="39"/>
      <c r="F31" s="39">
        <v>10</v>
      </c>
      <c r="G31" s="39">
        <v>1</v>
      </c>
    </row>
    <row r="32" spans="1:7" x14ac:dyDescent="0.25">
      <c r="A32" s="12" t="s">
        <v>353</v>
      </c>
      <c r="B32" s="20" t="s">
        <v>354</v>
      </c>
      <c r="C32" s="20" t="s">
        <v>351</v>
      </c>
      <c r="D32" s="39"/>
      <c r="E32" s="39"/>
      <c r="F32" s="39">
        <v>3</v>
      </c>
      <c r="G32" s="39">
        <v>3</v>
      </c>
    </row>
    <row r="33" spans="1:7" x14ac:dyDescent="0.25">
      <c r="A33" s="12" t="s">
        <v>20</v>
      </c>
      <c r="B33" s="20" t="s">
        <v>227</v>
      </c>
      <c r="C33" s="20" t="s">
        <v>347</v>
      </c>
      <c r="D33" s="39">
        <v>31</v>
      </c>
      <c r="E33" s="39">
        <v>4</v>
      </c>
      <c r="F33" s="39">
        <v>73</v>
      </c>
      <c r="G33" s="39">
        <v>51</v>
      </c>
    </row>
    <row r="34" spans="1:7" x14ac:dyDescent="0.25">
      <c r="A34" s="12" t="s">
        <v>430</v>
      </c>
      <c r="B34" s="20" t="s">
        <v>431</v>
      </c>
      <c r="C34" s="20" t="s">
        <v>351</v>
      </c>
      <c r="D34" s="39"/>
      <c r="E34" s="39"/>
      <c r="F34" s="39">
        <v>1</v>
      </c>
      <c r="G34" s="39"/>
    </row>
    <row r="35" spans="1:7" x14ac:dyDescent="0.25">
      <c r="A35" s="12" t="s">
        <v>425</v>
      </c>
      <c r="B35" s="20" t="s">
        <v>432</v>
      </c>
      <c r="C35" s="20" t="s">
        <v>351</v>
      </c>
      <c r="D35" s="39">
        <v>2</v>
      </c>
      <c r="E35" s="39"/>
      <c r="F35" s="39">
        <v>2</v>
      </c>
      <c r="G35" s="39"/>
    </row>
    <row r="36" spans="1:7" x14ac:dyDescent="0.25">
      <c r="A36" s="12" t="s">
        <v>21</v>
      </c>
      <c r="B36" s="20" t="s">
        <v>228</v>
      </c>
      <c r="C36" s="20" t="s">
        <v>348</v>
      </c>
      <c r="D36" s="39">
        <v>3</v>
      </c>
      <c r="E36" s="39"/>
      <c r="F36" s="39">
        <v>4</v>
      </c>
      <c r="G36" s="39"/>
    </row>
    <row r="37" spans="1:7" x14ac:dyDescent="0.25">
      <c r="A37" s="12" t="s">
        <v>22</v>
      </c>
      <c r="B37" s="20" t="s">
        <v>229</v>
      </c>
      <c r="C37" s="20" t="s">
        <v>349</v>
      </c>
      <c r="D37" s="39"/>
      <c r="E37" s="39"/>
      <c r="F37" s="39"/>
      <c r="G37" s="39">
        <v>2</v>
      </c>
    </row>
    <row r="38" spans="1:7" x14ac:dyDescent="0.25">
      <c r="A38" s="12" t="s">
        <v>231</v>
      </c>
      <c r="B38" s="20" t="s">
        <v>230</v>
      </c>
      <c r="C38" s="20" t="s">
        <v>348</v>
      </c>
      <c r="D38" s="39">
        <v>1</v>
      </c>
      <c r="E38" s="39"/>
      <c r="F38" s="39">
        <v>5</v>
      </c>
      <c r="G38" s="39">
        <v>2</v>
      </c>
    </row>
    <row r="39" spans="1:7" x14ac:dyDescent="0.25">
      <c r="A39" s="12" t="s">
        <v>23</v>
      </c>
      <c r="B39" s="20" t="s">
        <v>232</v>
      </c>
      <c r="C39" s="20" t="s">
        <v>345</v>
      </c>
      <c r="D39" s="39">
        <v>2</v>
      </c>
      <c r="E39" s="39"/>
      <c r="F39" s="39">
        <v>22</v>
      </c>
      <c r="G39" s="39">
        <v>13</v>
      </c>
    </row>
    <row r="40" spans="1:7" x14ac:dyDescent="0.25">
      <c r="A40" s="12" t="s">
        <v>24</v>
      </c>
      <c r="B40" s="20" t="s">
        <v>233</v>
      </c>
      <c r="C40" s="20" t="s">
        <v>352</v>
      </c>
      <c r="D40" s="39">
        <v>37</v>
      </c>
      <c r="E40" s="39"/>
      <c r="F40" s="39">
        <v>93</v>
      </c>
      <c r="G40" s="39">
        <v>35</v>
      </c>
    </row>
    <row r="41" spans="1:7" x14ac:dyDescent="0.25">
      <c r="A41" s="12" t="s">
        <v>25</v>
      </c>
      <c r="B41" s="20" t="s">
        <v>234</v>
      </c>
      <c r="C41" s="20" t="s">
        <v>345</v>
      </c>
      <c r="D41" s="39">
        <v>1</v>
      </c>
      <c r="E41" s="39"/>
      <c r="F41" s="39">
        <v>15</v>
      </c>
      <c r="G41" s="39">
        <v>7</v>
      </c>
    </row>
    <row r="42" spans="1:7" x14ac:dyDescent="0.25">
      <c r="A42" s="12" t="s">
        <v>355</v>
      </c>
      <c r="B42" s="20" t="s">
        <v>356</v>
      </c>
      <c r="C42" s="20" t="s">
        <v>357</v>
      </c>
      <c r="D42" s="39">
        <v>3</v>
      </c>
      <c r="E42" s="39"/>
      <c r="F42" s="39">
        <v>1</v>
      </c>
      <c r="G42" s="39">
        <v>1</v>
      </c>
    </row>
    <row r="43" spans="1:7" x14ac:dyDescent="0.25">
      <c r="A43" s="12" t="s">
        <v>358</v>
      </c>
      <c r="B43" s="20" t="s">
        <v>359</v>
      </c>
      <c r="C43" s="20" t="s">
        <v>357</v>
      </c>
      <c r="D43" s="39">
        <v>15</v>
      </c>
      <c r="E43" s="39">
        <v>3</v>
      </c>
      <c r="F43" s="39">
        <v>20</v>
      </c>
      <c r="G43" s="39">
        <v>7</v>
      </c>
    </row>
    <row r="44" spans="1:7" x14ac:dyDescent="0.25">
      <c r="A44" s="12" t="s">
        <v>26</v>
      </c>
      <c r="B44" s="20" t="s">
        <v>235</v>
      </c>
      <c r="C44" s="20" t="s">
        <v>352</v>
      </c>
      <c r="D44" s="39">
        <v>27</v>
      </c>
      <c r="E44" s="39"/>
      <c r="F44" s="39">
        <v>29</v>
      </c>
      <c r="G44" s="39">
        <v>17</v>
      </c>
    </row>
    <row r="45" spans="1:7" x14ac:dyDescent="0.25">
      <c r="A45" s="12" t="s">
        <v>27</v>
      </c>
      <c r="B45" s="20" t="s">
        <v>236</v>
      </c>
      <c r="C45" s="20" t="s">
        <v>349</v>
      </c>
      <c r="D45" s="39">
        <v>11</v>
      </c>
      <c r="E45" s="39"/>
      <c r="F45" s="39">
        <v>22</v>
      </c>
      <c r="G45" s="39">
        <v>18</v>
      </c>
    </row>
    <row r="46" spans="1:7" x14ac:dyDescent="0.25">
      <c r="A46" s="12" t="s">
        <v>238</v>
      </c>
      <c r="B46" s="20" t="s">
        <v>237</v>
      </c>
      <c r="C46" s="20" t="s">
        <v>351</v>
      </c>
      <c r="D46" s="39">
        <v>4</v>
      </c>
      <c r="E46" s="39"/>
      <c r="F46" s="39">
        <v>10</v>
      </c>
      <c r="G46" s="39">
        <v>7</v>
      </c>
    </row>
    <row r="47" spans="1:7" x14ac:dyDescent="0.25">
      <c r="A47" s="12" t="s">
        <v>28</v>
      </c>
      <c r="B47" s="20" t="s">
        <v>239</v>
      </c>
      <c r="C47" s="20" t="s">
        <v>360</v>
      </c>
      <c r="D47" s="39">
        <v>4</v>
      </c>
      <c r="E47" s="39"/>
      <c r="F47" s="39">
        <v>17</v>
      </c>
      <c r="G47" s="39">
        <v>7</v>
      </c>
    </row>
    <row r="48" spans="1:7" x14ac:dyDescent="0.25">
      <c r="A48" s="12" t="s">
        <v>241</v>
      </c>
      <c r="B48" s="20" t="s">
        <v>240</v>
      </c>
      <c r="C48" s="20" t="s">
        <v>345</v>
      </c>
      <c r="D48" s="39">
        <v>10</v>
      </c>
      <c r="E48" s="39"/>
      <c r="F48" s="39">
        <v>8</v>
      </c>
      <c r="G48" s="39">
        <v>4</v>
      </c>
    </row>
    <row r="49" spans="1:7" x14ac:dyDescent="0.25">
      <c r="A49" s="12" t="s">
        <v>29</v>
      </c>
      <c r="B49" s="20" t="s">
        <v>242</v>
      </c>
      <c r="C49" s="20" t="s">
        <v>349</v>
      </c>
      <c r="D49" s="39">
        <v>2</v>
      </c>
      <c r="E49" s="39"/>
      <c r="F49" s="39">
        <v>10</v>
      </c>
      <c r="G49" s="39">
        <v>10</v>
      </c>
    </row>
    <row r="50" spans="1:7" x14ac:dyDescent="0.25">
      <c r="A50" s="12" t="s">
        <v>30</v>
      </c>
      <c r="B50" s="20" t="s">
        <v>243</v>
      </c>
      <c r="C50" s="20" t="s">
        <v>360</v>
      </c>
      <c r="D50" s="39">
        <v>24</v>
      </c>
      <c r="E50" s="39"/>
      <c r="F50" s="39">
        <v>57</v>
      </c>
      <c r="G50" s="39">
        <v>31</v>
      </c>
    </row>
    <row r="51" spans="1:7" x14ac:dyDescent="0.25">
      <c r="A51" s="12" t="s">
        <v>31</v>
      </c>
      <c r="B51" s="20" t="s">
        <v>244</v>
      </c>
      <c r="C51" s="20" t="s">
        <v>352</v>
      </c>
      <c r="D51" s="39">
        <v>7</v>
      </c>
      <c r="E51" s="39"/>
      <c r="F51" s="39">
        <v>9</v>
      </c>
      <c r="G51" s="39">
        <v>5</v>
      </c>
    </row>
    <row r="52" spans="1:7" x14ac:dyDescent="0.25">
      <c r="A52" s="12" t="s">
        <v>246</v>
      </c>
      <c r="B52" s="20" t="s">
        <v>245</v>
      </c>
      <c r="C52" s="20" t="s">
        <v>345</v>
      </c>
      <c r="D52" s="39"/>
      <c r="E52" s="39"/>
      <c r="F52" s="39">
        <v>1</v>
      </c>
      <c r="G52" s="39">
        <v>3</v>
      </c>
    </row>
    <row r="53" spans="1:7" s="37" customFormat="1" x14ac:dyDescent="0.25">
      <c r="A53" s="41" t="s">
        <v>32</v>
      </c>
      <c r="B53" s="20" t="s">
        <v>247</v>
      </c>
      <c r="C53" s="20" t="s">
        <v>352</v>
      </c>
      <c r="D53" s="39">
        <v>57</v>
      </c>
      <c r="E53" s="39">
        <v>8</v>
      </c>
      <c r="F53" s="39">
        <v>25</v>
      </c>
      <c r="G53" s="39">
        <v>24</v>
      </c>
    </row>
    <row r="54" spans="1:7" s="37" customFormat="1" x14ac:dyDescent="0.25">
      <c r="A54" s="41" t="s">
        <v>33</v>
      </c>
      <c r="B54" s="20" t="s">
        <v>248</v>
      </c>
      <c r="C54" s="20" t="s">
        <v>347</v>
      </c>
      <c r="D54" s="39">
        <v>2</v>
      </c>
      <c r="E54" s="39"/>
      <c r="F54" s="39">
        <v>10</v>
      </c>
      <c r="G54" s="39">
        <v>2</v>
      </c>
    </row>
    <row r="55" spans="1:7" s="37" customFormat="1" x14ac:dyDescent="0.25">
      <c r="A55" s="41" t="s">
        <v>34</v>
      </c>
      <c r="B55" s="20" t="s">
        <v>249</v>
      </c>
      <c r="C55" s="20" t="s">
        <v>346</v>
      </c>
      <c r="D55" s="39">
        <v>16</v>
      </c>
      <c r="E55" s="39"/>
      <c r="F55" s="39">
        <v>30</v>
      </c>
      <c r="G55" s="39">
        <v>18</v>
      </c>
    </row>
    <row r="56" spans="1:7" s="37" customFormat="1" x14ac:dyDescent="0.25">
      <c r="A56" s="41" t="s">
        <v>426</v>
      </c>
      <c r="B56" s="20" t="s">
        <v>433</v>
      </c>
      <c r="C56" s="20" t="s">
        <v>351</v>
      </c>
      <c r="D56" s="39">
        <v>2</v>
      </c>
      <c r="E56" s="39"/>
      <c r="F56" s="39">
        <v>5</v>
      </c>
      <c r="G56" s="39"/>
    </row>
    <row r="57" spans="1:7" s="37" customFormat="1" x14ac:dyDescent="0.25">
      <c r="A57" s="41" t="s">
        <v>251</v>
      </c>
      <c r="B57" s="20" t="s">
        <v>250</v>
      </c>
      <c r="C57" s="20" t="s">
        <v>345</v>
      </c>
      <c r="D57" s="39">
        <v>4</v>
      </c>
      <c r="E57" s="39"/>
      <c r="F57" s="39">
        <v>9</v>
      </c>
      <c r="G57" s="39">
        <v>7</v>
      </c>
    </row>
    <row r="58" spans="1:7" s="37" customFormat="1" x14ac:dyDescent="0.25">
      <c r="A58" s="41" t="s">
        <v>35</v>
      </c>
      <c r="B58" s="20" t="s">
        <v>252</v>
      </c>
      <c r="C58" s="20" t="s">
        <v>348</v>
      </c>
      <c r="D58" s="39"/>
      <c r="E58" s="39"/>
      <c r="F58" s="39">
        <v>8</v>
      </c>
      <c r="G58" s="39">
        <v>6</v>
      </c>
    </row>
    <row r="59" spans="1:7" s="37" customFormat="1" x14ac:dyDescent="0.25">
      <c r="A59" s="41" t="s">
        <v>36</v>
      </c>
      <c r="B59" s="20" t="s">
        <v>253</v>
      </c>
      <c r="C59" s="20" t="s">
        <v>345</v>
      </c>
      <c r="D59" s="39">
        <v>1</v>
      </c>
      <c r="E59" s="39"/>
      <c r="F59" s="39">
        <v>9</v>
      </c>
      <c r="G59" s="39">
        <v>6</v>
      </c>
    </row>
    <row r="60" spans="1:7" s="37" customFormat="1" x14ac:dyDescent="0.25">
      <c r="A60" s="41" t="s">
        <v>427</v>
      </c>
      <c r="B60" s="20" t="s">
        <v>434</v>
      </c>
      <c r="C60" s="20" t="s">
        <v>351</v>
      </c>
      <c r="D60" s="39">
        <v>1</v>
      </c>
      <c r="E60" s="39"/>
      <c r="F60" s="39">
        <v>3</v>
      </c>
      <c r="G60" s="39"/>
    </row>
    <row r="61" spans="1:7" s="37" customFormat="1" x14ac:dyDescent="0.25">
      <c r="A61" s="41" t="s">
        <v>435</v>
      </c>
      <c r="B61" s="20" t="s">
        <v>436</v>
      </c>
      <c r="C61" s="20" t="s">
        <v>351</v>
      </c>
      <c r="D61" s="39"/>
      <c r="E61" s="39"/>
      <c r="F61" s="39">
        <v>1</v>
      </c>
      <c r="G61" s="39"/>
    </row>
    <row r="62" spans="1:7" s="37" customFormat="1" x14ac:dyDescent="0.25">
      <c r="A62" s="41" t="s">
        <v>437</v>
      </c>
      <c r="B62" s="20" t="s">
        <v>438</v>
      </c>
      <c r="C62" s="20" t="s">
        <v>351</v>
      </c>
      <c r="D62" s="39"/>
      <c r="E62" s="39"/>
      <c r="F62" s="39">
        <v>2</v>
      </c>
      <c r="G62" s="39">
        <v>1</v>
      </c>
    </row>
    <row r="63" spans="1:7" s="37" customFormat="1" x14ac:dyDescent="0.25">
      <c r="A63" s="41" t="s">
        <v>255</v>
      </c>
      <c r="B63" s="20" t="s">
        <v>254</v>
      </c>
      <c r="C63" s="20" t="s">
        <v>345</v>
      </c>
      <c r="D63" s="39">
        <v>3</v>
      </c>
      <c r="E63" s="39"/>
      <c r="F63" s="39">
        <v>8</v>
      </c>
      <c r="G63" s="39">
        <v>2</v>
      </c>
    </row>
    <row r="64" spans="1:7" s="37" customFormat="1" x14ac:dyDescent="0.25">
      <c r="A64" s="41" t="s">
        <v>361</v>
      </c>
      <c r="B64" s="20" t="s">
        <v>362</v>
      </c>
      <c r="C64" s="20" t="s">
        <v>348</v>
      </c>
      <c r="D64" s="39"/>
      <c r="E64" s="39"/>
      <c r="F64" s="39">
        <v>3</v>
      </c>
      <c r="G64" s="39"/>
    </row>
    <row r="65" spans="1:7" s="37" customFormat="1" x14ac:dyDescent="0.25">
      <c r="A65" s="41" t="s">
        <v>37</v>
      </c>
      <c r="B65" s="20" t="s">
        <v>38</v>
      </c>
      <c r="C65" s="20" t="s">
        <v>348</v>
      </c>
      <c r="D65" s="39"/>
      <c r="E65" s="39"/>
      <c r="F65" s="39">
        <v>6</v>
      </c>
      <c r="G65" s="39">
        <v>2</v>
      </c>
    </row>
    <row r="66" spans="1:7" x14ac:dyDescent="0.25">
      <c r="A66" s="12" t="s">
        <v>428</v>
      </c>
      <c r="B66" s="20" t="s">
        <v>439</v>
      </c>
      <c r="C66" s="20" t="s">
        <v>351</v>
      </c>
      <c r="D66" s="39">
        <v>1</v>
      </c>
      <c r="E66" s="39"/>
      <c r="F66" s="39">
        <v>1</v>
      </c>
      <c r="G66" s="39">
        <v>1</v>
      </c>
    </row>
    <row r="67" spans="1:7" x14ac:dyDescent="0.25">
      <c r="A67" s="12" t="s">
        <v>39</v>
      </c>
      <c r="B67" s="20" t="s">
        <v>256</v>
      </c>
      <c r="C67" s="20" t="s">
        <v>352</v>
      </c>
      <c r="D67" s="39">
        <v>3</v>
      </c>
      <c r="E67" s="39"/>
      <c r="F67" s="39">
        <v>1</v>
      </c>
      <c r="G67" s="39">
        <v>1</v>
      </c>
    </row>
    <row r="68" spans="1:7" x14ac:dyDescent="0.25">
      <c r="A68" s="12" t="s">
        <v>258</v>
      </c>
      <c r="B68" s="20" t="s">
        <v>257</v>
      </c>
      <c r="C68" s="20" t="s">
        <v>348</v>
      </c>
      <c r="D68" s="39">
        <v>1</v>
      </c>
      <c r="E68" s="39"/>
      <c r="F68" s="39">
        <v>1</v>
      </c>
      <c r="G68" s="39">
        <v>1</v>
      </c>
    </row>
    <row r="69" spans="1:7" x14ac:dyDescent="0.25">
      <c r="A69" s="12" t="s">
        <v>40</v>
      </c>
      <c r="B69" s="20" t="s">
        <v>41</v>
      </c>
      <c r="C69" s="20" t="s">
        <v>346</v>
      </c>
      <c r="D69" s="39">
        <v>92</v>
      </c>
      <c r="E69" s="39">
        <v>14</v>
      </c>
      <c r="F69" s="39">
        <v>96</v>
      </c>
      <c r="G69" s="39">
        <v>94</v>
      </c>
    </row>
    <row r="70" spans="1:7" x14ac:dyDescent="0.25">
      <c r="A70" s="12" t="s">
        <v>42</v>
      </c>
      <c r="B70" s="20" t="s">
        <v>259</v>
      </c>
      <c r="C70" s="20" t="s">
        <v>363</v>
      </c>
      <c r="D70" s="39">
        <v>103</v>
      </c>
      <c r="E70" s="39">
        <v>6</v>
      </c>
      <c r="F70" s="39">
        <v>156</v>
      </c>
      <c r="G70" s="39">
        <v>88</v>
      </c>
    </row>
    <row r="71" spans="1:7" x14ac:dyDescent="0.25">
      <c r="A71" s="12" t="s">
        <v>43</v>
      </c>
      <c r="B71" s="20" t="s">
        <v>260</v>
      </c>
      <c r="C71" s="20" t="s">
        <v>349</v>
      </c>
      <c r="D71" s="39">
        <v>1</v>
      </c>
      <c r="E71" s="39"/>
      <c r="F71" s="39">
        <v>1</v>
      </c>
      <c r="G71" s="39"/>
    </row>
    <row r="72" spans="1:7" x14ac:dyDescent="0.25">
      <c r="A72" s="12" t="s">
        <v>262</v>
      </c>
      <c r="B72" s="20" t="s">
        <v>261</v>
      </c>
      <c r="C72" s="20" t="s">
        <v>351</v>
      </c>
      <c r="D72" s="39"/>
      <c r="E72" s="39">
        <v>2</v>
      </c>
      <c r="F72" s="39">
        <v>4</v>
      </c>
      <c r="G72" s="39">
        <v>3</v>
      </c>
    </row>
    <row r="73" spans="1:7" x14ac:dyDescent="0.25">
      <c r="A73" s="12" t="s">
        <v>263</v>
      </c>
      <c r="B73" s="20" t="s">
        <v>344</v>
      </c>
      <c r="C73" s="20" t="s">
        <v>351</v>
      </c>
      <c r="D73" s="39">
        <v>1</v>
      </c>
      <c r="E73" s="39"/>
      <c r="F73" s="39"/>
      <c r="G73" s="39">
        <v>2</v>
      </c>
    </row>
    <row r="74" spans="1:7" x14ac:dyDescent="0.25">
      <c r="A74" s="12" t="s">
        <v>44</v>
      </c>
      <c r="B74" s="20" t="s">
        <v>264</v>
      </c>
      <c r="C74" s="20" t="s">
        <v>348</v>
      </c>
      <c r="D74" s="39">
        <v>1</v>
      </c>
      <c r="E74" s="39"/>
      <c r="F74" s="39">
        <v>3</v>
      </c>
      <c r="G74" s="39">
        <v>1</v>
      </c>
    </row>
    <row r="75" spans="1:7" x14ac:dyDescent="0.25">
      <c r="A75" s="12" t="s">
        <v>45</v>
      </c>
      <c r="B75" s="20" t="s">
        <v>265</v>
      </c>
      <c r="C75" s="20" t="s">
        <v>352</v>
      </c>
      <c r="D75" s="39">
        <v>3</v>
      </c>
      <c r="E75" s="39"/>
      <c r="F75" s="39">
        <v>2</v>
      </c>
      <c r="G75" s="39">
        <v>3</v>
      </c>
    </row>
    <row r="76" spans="1:7" x14ac:dyDescent="0.25">
      <c r="A76" s="12" t="s">
        <v>46</v>
      </c>
      <c r="B76" s="20" t="s">
        <v>266</v>
      </c>
      <c r="C76" s="20" t="s">
        <v>345</v>
      </c>
      <c r="D76" s="39">
        <v>1</v>
      </c>
      <c r="E76" s="39"/>
      <c r="F76" s="39">
        <v>3</v>
      </c>
      <c r="G76" s="39"/>
    </row>
    <row r="77" spans="1:7" x14ac:dyDescent="0.25">
      <c r="A77" s="12" t="s">
        <v>47</v>
      </c>
      <c r="B77" s="20" t="s">
        <v>267</v>
      </c>
      <c r="C77" s="20" t="s">
        <v>360</v>
      </c>
      <c r="D77" s="39">
        <v>1</v>
      </c>
      <c r="E77" s="39"/>
      <c r="F77" s="39">
        <v>2</v>
      </c>
      <c r="G77" s="39">
        <v>1</v>
      </c>
    </row>
    <row r="78" spans="1:7" x14ac:dyDescent="0.25">
      <c r="A78" s="12" t="s">
        <v>48</v>
      </c>
      <c r="B78" s="20" t="s">
        <v>268</v>
      </c>
      <c r="C78" s="20" t="s">
        <v>352</v>
      </c>
      <c r="D78" s="39">
        <v>21</v>
      </c>
      <c r="E78" s="39">
        <v>2</v>
      </c>
      <c r="F78" s="39">
        <v>11</v>
      </c>
      <c r="G78" s="39">
        <v>11</v>
      </c>
    </row>
    <row r="79" spans="1:7" x14ac:dyDescent="0.25">
      <c r="A79" s="12" t="s">
        <v>49</v>
      </c>
      <c r="B79" s="20" t="s">
        <v>269</v>
      </c>
      <c r="C79" s="20" t="s">
        <v>349</v>
      </c>
      <c r="D79" s="39">
        <v>4</v>
      </c>
      <c r="E79" s="39"/>
      <c r="F79" s="39">
        <v>17</v>
      </c>
      <c r="G79" s="39">
        <v>3</v>
      </c>
    </row>
    <row r="80" spans="1:7" x14ac:dyDescent="0.25">
      <c r="A80" s="12" t="s">
        <v>50</v>
      </c>
      <c r="B80" s="20" t="s">
        <v>270</v>
      </c>
      <c r="C80" s="20" t="s">
        <v>347</v>
      </c>
      <c r="D80" s="39">
        <v>70</v>
      </c>
      <c r="E80" s="39">
        <v>1</v>
      </c>
      <c r="F80" s="39">
        <v>237</v>
      </c>
      <c r="G80" s="39">
        <v>102</v>
      </c>
    </row>
    <row r="81" spans="1:7" x14ac:dyDescent="0.25">
      <c r="A81" s="12" t="s">
        <v>51</v>
      </c>
      <c r="B81" s="20" t="s">
        <v>271</v>
      </c>
      <c r="C81" s="20" t="s">
        <v>350</v>
      </c>
      <c r="D81" s="39">
        <v>17</v>
      </c>
      <c r="E81" s="39">
        <v>3</v>
      </c>
      <c r="F81" s="39">
        <v>47</v>
      </c>
      <c r="G81" s="39">
        <v>26</v>
      </c>
    </row>
    <row r="82" spans="1:7" x14ac:dyDescent="0.25">
      <c r="A82" s="12" t="s">
        <v>52</v>
      </c>
      <c r="B82" s="20" t="s">
        <v>272</v>
      </c>
      <c r="C82" s="20" t="s">
        <v>348</v>
      </c>
      <c r="D82" s="39">
        <v>1</v>
      </c>
      <c r="E82" s="39"/>
      <c r="F82" s="39">
        <v>2</v>
      </c>
      <c r="G82" s="39">
        <v>1</v>
      </c>
    </row>
    <row r="83" spans="1:7" x14ac:dyDescent="0.25">
      <c r="A83" s="12" t="s">
        <v>53</v>
      </c>
      <c r="B83" s="20" t="s">
        <v>54</v>
      </c>
      <c r="C83" s="20" t="s">
        <v>360</v>
      </c>
      <c r="D83" s="39">
        <v>2</v>
      </c>
      <c r="E83" s="39"/>
      <c r="F83" s="39">
        <v>8</v>
      </c>
      <c r="G83" s="39">
        <v>4</v>
      </c>
    </row>
    <row r="84" spans="1:7" x14ac:dyDescent="0.25">
      <c r="A84" s="12" t="s">
        <v>55</v>
      </c>
      <c r="B84" s="20" t="s">
        <v>273</v>
      </c>
      <c r="C84" s="20" t="s">
        <v>345</v>
      </c>
      <c r="D84" s="39">
        <v>10</v>
      </c>
      <c r="E84" s="39"/>
      <c r="F84" s="39">
        <v>25</v>
      </c>
      <c r="G84" s="39">
        <v>11</v>
      </c>
    </row>
    <row r="85" spans="1:7" x14ac:dyDescent="0.25">
      <c r="A85" s="12" t="s">
        <v>56</v>
      </c>
      <c r="B85" s="20" t="s">
        <v>274</v>
      </c>
      <c r="C85" s="20" t="s">
        <v>346</v>
      </c>
      <c r="D85" s="39">
        <v>15</v>
      </c>
      <c r="E85" s="39"/>
      <c r="F85" s="39">
        <v>15</v>
      </c>
      <c r="G85" s="39">
        <v>14</v>
      </c>
    </row>
    <row r="86" spans="1:7" x14ac:dyDescent="0.25">
      <c r="A86" s="12" t="s">
        <v>57</v>
      </c>
      <c r="B86" s="20" t="s">
        <v>275</v>
      </c>
      <c r="C86" s="20" t="s">
        <v>364</v>
      </c>
      <c r="D86" s="39">
        <v>4</v>
      </c>
      <c r="E86" s="39"/>
      <c r="F86" s="39">
        <v>10</v>
      </c>
      <c r="G86" s="39">
        <v>3</v>
      </c>
    </row>
    <row r="87" spans="1:7" s="27" customFormat="1" x14ac:dyDescent="0.25">
      <c r="A87" s="12" t="s">
        <v>277</v>
      </c>
      <c r="B87" s="20" t="s">
        <v>276</v>
      </c>
      <c r="C87" s="20" t="s">
        <v>351</v>
      </c>
      <c r="D87" s="39">
        <v>1</v>
      </c>
      <c r="E87" s="39"/>
      <c r="F87" s="39"/>
      <c r="G87" s="39">
        <v>4</v>
      </c>
    </row>
    <row r="88" spans="1:7" x14ac:dyDescent="0.25">
      <c r="C88" s="8" t="s">
        <v>280</v>
      </c>
      <c r="D88" s="75">
        <f>SUM(D9:D87)</f>
        <v>885</v>
      </c>
      <c r="E88" s="75">
        <f>SUM(E9:E87)</f>
        <v>46</v>
      </c>
      <c r="F88" s="75">
        <f>SUM(F9:F87)</f>
        <v>1513</v>
      </c>
      <c r="G88" s="76">
        <f>SUM(G9:G87)</f>
        <v>888</v>
      </c>
    </row>
  </sheetData>
  <sortState xmlns:xlrd2="http://schemas.microsoft.com/office/spreadsheetml/2017/richdata2" ref="B9:H87">
    <sortCondition descending="1" ref="F9"/>
  </sortState>
  <conditionalFormatting sqref="A1:A5">
    <cfRule type="duplicateValues" dxfId="7" priority="1"/>
  </conditionalFormatting>
  <conditionalFormatting sqref="A1:A5">
    <cfRule type="duplicateValues" dxfId="6" priority="2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FB4FF"/>
  </sheetPr>
  <dimension ref="A1:D87"/>
  <sheetViews>
    <sheetView zoomScale="85" zoomScaleNormal="85" workbookViewId="0">
      <pane xSplit="2" ySplit="7" topLeftCell="C8" activePane="bottomRight" state="frozen"/>
      <selection pane="topRight" activeCell="B1" sqref="B1"/>
      <selection pane="bottomLeft" activeCell="A7" sqref="A7"/>
      <selection pane="bottomRight" activeCell="D5" sqref="D5"/>
    </sheetView>
  </sheetViews>
  <sheetFormatPr defaultRowHeight="12.75" x14ac:dyDescent="0.2"/>
  <cols>
    <col min="1" max="1" width="9.140625" style="9"/>
    <col min="2" max="2" width="26.5703125" style="9" customWidth="1"/>
    <col min="3" max="3" width="42.85546875" style="9" customWidth="1"/>
    <col min="4" max="4" width="22.7109375" style="18" customWidth="1"/>
    <col min="5" max="16384" width="9.140625" style="9"/>
  </cols>
  <sheetData>
    <row r="1" spans="1:4" x14ac:dyDescent="0.2">
      <c r="A1" s="72" t="s">
        <v>415</v>
      </c>
    </row>
    <row r="2" spans="1:4" s="51" customFormat="1" x14ac:dyDescent="0.2">
      <c r="A2" s="73" t="s">
        <v>416</v>
      </c>
      <c r="D2" s="18"/>
    </row>
    <row r="3" spans="1:4" x14ac:dyDescent="0.2">
      <c r="A3" s="73" t="s">
        <v>417</v>
      </c>
    </row>
    <row r="4" spans="1:4" x14ac:dyDescent="0.2">
      <c r="A4" s="73" t="s">
        <v>418</v>
      </c>
    </row>
    <row r="5" spans="1:4" x14ac:dyDescent="0.2">
      <c r="A5" s="73" t="s">
        <v>419</v>
      </c>
    </row>
    <row r="6" spans="1:4" x14ac:dyDescent="0.2">
      <c r="B6" s="19"/>
    </row>
    <row r="7" spans="1:4" ht="48.75" customHeight="1" x14ac:dyDescent="0.2">
      <c r="A7" s="28" t="s">
        <v>58</v>
      </c>
      <c r="B7" s="28" t="s">
        <v>196</v>
      </c>
      <c r="C7" s="28" t="s">
        <v>197</v>
      </c>
      <c r="D7" s="28" t="s">
        <v>503</v>
      </c>
    </row>
    <row r="8" spans="1:4" x14ac:dyDescent="0.2">
      <c r="A8" s="12" t="s">
        <v>0</v>
      </c>
      <c r="B8" s="20" t="s">
        <v>1</v>
      </c>
      <c r="C8" s="20" t="s">
        <v>346</v>
      </c>
      <c r="D8" s="57">
        <v>174</v>
      </c>
    </row>
    <row r="9" spans="1:4" x14ac:dyDescent="0.2">
      <c r="A9" s="12" t="s">
        <v>2</v>
      </c>
      <c r="B9" s="20" t="s">
        <v>3</v>
      </c>
      <c r="C9" s="20" t="s">
        <v>347</v>
      </c>
      <c r="D9" s="57">
        <v>57</v>
      </c>
    </row>
    <row r="10" spans="1:4" x14ac:dyDescent="0.2">
      <c r="A10" s="12" t="s">
        <v>4</v>
      </c>
      <c r="B10" s="20" t="s">
        <v>203</v>
      </c>
      <c r="C10" s="20" t="s">
        <v>348</v>
      </c>
      <c r="D10" s="57">
        <v>4</v>
      </c>
    </row>
    <row r="11" spans="1:4" x14ac:dyDescent="0.2">
      <c r="A11" s="12" t="s">
        <v>5</v>
      </c>
      <c r="B11" s="20" t="s">
        <v>6</v>
      </c>
      <c r="C11" s="20" t="s">
        <v>349</v>
      </c>
      <c r="D11" s="57">
        <v>5</v>
      </c>
    </row>
    <row r="12" spans="1:4" x14ac:dyDescent="0.2">
      <c r="A12" s="12" t="s">
        <v>7</v>
      </c>
      <c r="B12" s="20" t="s">
        <v>204</v>
      </c>
      <c r="C12" s="20" t="s">
        <v>347</v>
      </c>
      <c r="D12" s="57">
        <v>31</v>
      </c>
    </row>
    <row r="13" spans="1:4" x14ac:dyDescent="0.2">
      <c r="A13" s="12" t="s">
        <v>8</v>
      </c>
      <c r="B13" s="20" t="s">
        <v>205</v>
      </c>
      <c r="C13" s="20" t="s">
        <v>346</v>
      </c>
      <c r="D13" s="57">
        <v>126</v>
      </c>
    </row>
    <row r="14" spans="1:4" x14ac:dyDescent="0.2">
      <c r="A14" s="12" t="s">
        <v>207</v>
      </c>
      <c r="B14" s="20" t="s">
        <v>206</v>
      </c>
      <c r="C14" s="20" t="s">
        <v>345</v>
      </c>
      <c r="D14" s="57">
        <v>2</v>
      </c>
    </row>
    <row r="15" spans="1:4" x14ac:dyDescent="0.2">
      <c r="A15" s="12" t="s">
        <v>209</v>
      </c>
      <c r="B15" s="20" t="s">
        <v>208</v>
      </c>
      <c r="C15" s="20" t="s">
        <v>348</v>
      </c>
      <c r="D15" s="57">
        <v>4</v>
      </c>
    </row>
    <row r="16" spans="1:4" x14ac:dyDescent="0.2">
      <c r="A16" s="12" t="s">
        <v>9</v>
      </c>
      <c r="B16" s="20" t="s">
        <v>210</v>
      </c>
      <c r="C16" s="20" t="s">
        <v>348</v>
      </c>
      <c r="D16" s="57">
        <v>19</v>
      </c>
    </row>
    <row r="17" spans="1:4" x14ac:dyDescent="0.2">
      <c r="A17" s="12" t="s">
        <v>212</v>
      </c>
      <c r="B17" s="20" t="s">
        <v>211</v>
      </c>
      <c r="C17" s="20" t="s">
        <v>345</v>
      </c>
      <c r="D17" s="57">
        <v>30</v>
      </c>
    </row>
    <row r="18" spans="1:4" x14ac:dyDescent="0.2">
      <c r="A18" s="12" t="s">
        <v>10</v>
      </c>
      <c r="B18" s="20" t="s">
        <v>213</v>
      </c>
      <c r="C18" s="20" t="s">
        <v>347</v>
      </c>
      <c r="D18" s="57">
        <v>99</v>
      </c>
    </row>
    <row r="19" spans="1:4" x14ac:dyDescent="0.2">
      <c r="A19" s="12" t="s">
        <v>11</v>
      </c>
      <c r="B19" s="20" t="s">
        <v>214</v>
      </c>
      <c r="C19" s="20" t="s">
        <v>350</v>
      </c>
      <c r="D19" s="57">
        <v>15</v>
      </c>
    </row>
    <row r="20" spans="1:4" x14ac:dyDescent="0.2">
      <c r="A20" s="12" t="s">
        <v>12</v>
      </c>
      <c r="B20" s="20" t="s">
        <v>13</v>
      </c>
      <c r="C20" s="20" t="s">
        <v>348</v>
      </c>
      <c r="D20" s="57">
        <v>3</v>
      </c>
    </row>
    <row r="21" spans="1:4" x14ac:dyDescent="0.2">
      <c r="A21" s="12" t="s">
        <v>216</v>
      </c>
      <c r="B21" s="20" t="s">
        <v>215</v>
      </c>
      <c r="C21" s="20" t="s">
        <v>351</v>
      </c>
      <c r="D21" s="57">
        <v>1</v>
      </c>
    </row>
    <row r="22" spans="1:4" x14ac:dyDescent="0.2">
      <c r="A22" s="12" t="s">
        <v>14</v>
      </c>
      <c r="B22" s="20" t="s">
        <v>217</v>
      </c>
      <c r="C22" s="20" t="s">
        <v>345</v>
      </c>
      <c r="D22" s="57">
        <v>96</v>
      </c>
    </row>
    <row r="23" spans="1:4" x14ac:dyDescent="0.2">
      <c r="A23" s="12" t="s">
        <v>221</v>
      </c>
      <c r="B23" s="20" t="s">
        <v>220</v>
      </c>
      <c r="C23" s="20" t="s">
        <v>348</v>
      </c>
      <c r="D23" s="57">
        <v>2</v>
      </c>
    </row>
    <row r="24" spans="1:4" x14ac:dyDescent="0.2">
      <c r="A24" s="12" t="s">
        <v>15</v>
      </c>
      <c r="B24" s="20" t="s">
        <v>218</v>
      </c>
      <c r="C24" s="20" t="s">
        <v>348</v>
      </c>
      <c r="D24" s="57">
        <v>6</v>
      </c>
    </row>
    <row r="25" spans="1:4" x14ac:dyDescent="0.2">
      <c r="A25" s="12" t="s">
        <v>16</v>
      </c>
      <c r="B25" s="20" t="s">
        <v>219</v>
      </c>
      <c r="C25" s="20" t="s">
        <v>348</v>
      </c>
      <c r="D25" s="57">
        <v>1</v>
      </c>
    </row>
    <row r="26" spans="1:4" x14ac:dyDescent="0.2">
      <c r="A26" s="12" t="s">
        <v>424</v>
      </c>
      <c r="B26" s="20" t="s">
        <v>429</v>
      </c>
      <c r="C26" s="20" t="s">
        <v>351</v>
      </c>
      <c r="D26" s="57">
        <v>8</v>
      </c>
    </row>
    <row r="27" spans="1:4" x14ac:dyDescent="0.2">
      <c r="A27" s="12" t="s">
        <v>17</v>
      </c>
      <c r="B27" s="20" t="s">
        <v>222</v>
      </c>
      <c r="C27" s="20" t="s">
        <v>352</v>
      </c>
      <c r="D27" s="57">
        <v>53</v>
      </c>
    </row>
    <row r="28" spans="1:4" x14ac:dyDescent="0.2">
      <c r="A28" s="12" t="s">
        <v>18</v>
      </c>
      <c r="B28" s="20" t="s">
        <v>223</v>
      </c>
      <c r="C28" s="20" t="s">
        <v>348</v>
      </c>
      <c r="D28" s="57">
        <v>2</v>
      </c>
    </row>
    <row r="29" spans="1:4" x14ac:dyDescent="0.2">
      <c r="A29" s="12" t="s">
        <v>19</v>
      </c>
      <c r="B29" s="20" t="s">
        <v>224</v>
      </c>
      <c r="C29" s="20" t="s">
        <v>352</v>
      </c>
      <c r="D29" s="57">
        <v>87</v>
      </c>
    </row>
    <row r="30" spans="1:4" x14ac:dyDescent="0.2">
      <c r="A30" s="12" t="s">
        <v>226</v>
      </c>
      <c r="B30" s="20" t="s">
        <v>225</v>
      </c>
      <c r="C30" s="20" t="s">
        <v>351</v>
      </c>
      <c r="D30" s="57">
        <v>13</v>
      </c>
    </row>
    <row r="31" spans="1:4" x14ac:dyDescent="0.2">
      <c r="A31" s="12" t="s">
        <v>353</v>
      </c>
      <c r="B31" s="20" t="s">
        <v>354</v>
      </c>
      <c r="C31" s="20" t="s">
        <v>351</v>
      </c>
      <c r="D31" s="57">
        <v>6</v>
      </c>
    </row>
    <row r="32" spans="1:4" x14ac:dyDescent="0.2">
      <c r="A32" s="12" t="s">
        <v>20</v>
      </c>
      <c r="B32" s="20" t="s">
        <v>227</v>
      </c>
      <c r="C32" s="20" t="s">
        <v>347</v>
      </c>
      <c r="D32" s="57">
        <v>159</v>
      </c>
    </row>
    <row r="33" spans="1:4" x14ac:dyDescent="0.2">
      <c r="A33" s="12" t="s">
        <v>430</v>
      </c>
      <c r="B33" s="20" t="s">
        <v>431</v>
      </c>
      <c r="C33" s="20" t="s">
        <v>351</v>
      </c>
      <c r="D33" s="57">
        <v>1</v>
      </c>
    </row>
    <row r="34" spans="1:4" x14ac:dyDescent="0.2">
      <c r="A34" s="12" t="s">
        <v>425</v>
      </c>
      <c r="B34" s="20" t="s">
        <v>432</v>
      </c>
      <c r="C34" s="20" t="s">
        <v>351</v>
      </c>
      <c r="D34" s="57">
        <v>4</v>
      </c>
    </row>
    <row r="35" spans="1:4" x14ac:dyDescent="0.2">
      <c r="A35" s="12" t="s">
        <v>21</v>
      </c>
      <c r="B35" s="20" t="s">
        <v>228</v>
      </c>
      <c r="C35" s="20" t="s">
        <v>348</v>
      </c>
      <c r="D35" s="57">
        <v>7</v>
      </c>
    </row>
    <row r="36" spans="1:4" x14ac:dyDescent="0.2">
      <c r="A36" s="12" t="s">
        <v>22</v>
      </c>
      <c r="B36" s="20" t="s">
        <v>229</v>
      </c>
      <c r="C36" s="20" t="s">
        <v>349</v>
      </c>
      <c r="D36" s="57">
        <v>2</v>
      </c>
    </row>
    <row r="37" spans="1:4" x14ac:dyDescent="0.2">
      <c r="A37" s="12" t="s">
        <v>231</v>
      </c>
      <c r="B37" s="20" t="s">
        <v>230</v>
      </c>
      <c r="C37" s="20" t="s">
        <v>348</v>
      </c>
      <c r="D37" s="57">
        <v>8</v>
      </c>
    </row>
    <row r="38" spans="1:4" x14ac:dyDescent="0.2">
      <c r="A38" s="12" t="s">
        <v>23</v>
      </c>
      <c r="B38" s="20" t="s">
        <v>232</v>
      </c>
      <c r="C38" s="20" t="s">
        <v>345</v>
      </c>
      <c r="D38" s="57">
        <v>37</v>
      </c>
    </row>
    <row r="39" spans="1:4" x14ac:dyDescent="0.2">
      <c r="A39" s="12" t="s">
        <v>24</v>
      </c>
      <c r="B39" s="20" t="s">
        <v>233</v>
      </c>
      <c r="C39" s="20" t="s">
        <v>352</v>
      </c>
      <c r="D39" s="57">
        <v>165</v>
      </c>
    </row>
    <row r="40" spans="1:4" x14ac:dyDescent="0.2">
      <c r="A40" s="12" t="s">
        <v>25</v>
      </c>
      <c r="B40" s="20" t="s">
        <v>234</v>
      </c>
      <c r="C40" s="20" t="s">
        <v>345</v>
      </c>
      <c r="D40" s="57">
        <v>23</v>
      </c>
    </row>
    <row r="41" spans="1:4" x14ac:dyDescent="0.2">
      <c r="A41" s="12" t="s">
        <v>355</v>
      </c>
      <c r="B41" s="20" t="s">
        <v>356</v>
      </c>
      <c r="C41" s="20" t="s">
        <v>357</v>
      </c>
      <c r="D41" s="57">
        <v>5</v>
      </c>
    </row>
    <row r="42" spans="1:4" x14ac:dyDescent="0.2">
      <c r="A42" s="12" t="s">
        <v>358</v>
      </c>
      <c r="B42" s="20" t="s">
        <v>359</v>
      </c>
      <c r="C42" s="20" t="s">
        <v>357</v>
      </c>
      <c r="D42" s="57">
        <v>45</v>
      </c>
    </row>
    <row r="43" spans="1:4" x14ac:dyDescent="0.2">
      <c r="A43" s="12" t="s">
        <v>26</v>
      </c>
      <c r="B43" s="20" t="s">
        <v>235</v>
      </c>
      <c r="C43" s="20" t="s">
        <v>352</v>
      </c>
      <c r="D43" s="57">
        <v>73</v>
      </c>
    </row>
    <row r="44" spans="1:4" x14ac:dyDescent="0.2">
      <c r="A44" s="12" t="s">
        <v>27</v>
      </c>
      <c r="B44" s="20" t="s">
        <v>236</v>
      </c>
      <c r="C44" s="20" t="s">
        <v>349</v>
      </c>
      <c r="D44" s="57">
        <v>51</v>
      </c>
    </row>
    <row r="45" spans="1:4" x14ac:dyDescent="0.2">
      <c r="A45" s="12" t="s">
        <v>238</v>
      </c>
      <c r="B45" s="20" t="s">
        <v>237</v>
      </c>
      <c r="C45" s="20" t="s">
        <v>351</v>
      </c>
      <c r="D45" s="57">
        <v>21</v>
      </c>
    </row>
    <row r="46" spans="1:4" x14ac:dyDescent="0.2">
      <c r="A46" s="12" t="s">
        <v>28</v>
      </c>
      <c r="B46" s="20" t="s">
        <v>239</v>
      </c>
      <c r="C46" s="20" t="s">
        <v>360</v>
      </c>
      <c r="D46" s="57">
        <v>28</v>
      </c>
    </row>
    <row r="47" spans="1:4" x14ac:dyDescent="0.2">
      <c r="A47" s="12" t="s">
        <v>241</v>
      </c>
      <c r="B47" s="20" t="s">
        <v>240</v>
      </c>
      <c r="C47" s="20" t="s">
        <v>345</v>
      </c>
      <c r="D47" s="57">
        <v>22</v>
      </c>
    </row>
    <row r="48" spans="1:4" x14ac:dyDescent="0.2">
      <c r="A48" s="12" t="s">
        <v>29</v>
      </c>
      <c r="B48" s="20" t="s">
        <v>242</v>
      </c>
      <c r="C48" s="20" t="s">
        <v>349</v>
      </c>
      <c r="D48" s="57">
        <v>22</v>
      </c>
    </row>
    <row r="49" spans="1:4" x14ac:dyDescent="0.2">
      <c r="A49" s="12" t="s">
        <v>30</v>
      </c>
      <c r="B49" s="20" t="s">
        <v>243</v>
      </c>
      <c r="C49" s="20" t="s">
        <v>360</v>
      </c>
      <c r="D49" s="57">
        <v>112</v>
      </c>
    </row>
    <row r="50" spans="1:4" x14ac:dyDescent="0.2">
      <c r="A50" s="12" t="s">
        <v>31</v>
      </c>
      <c r="B50" s="20" t="s">
        <v>244</v>
      </c>
      <c r="C50" s="20" t="s">
        <v>352</v>
      </c>
      <c r="D50" s="57">
        <v>21</v>
      </c>
    </row>
    <row r="51" spans="1:4" x14ac:dyDescent="0.2">
      <c r="A51" s="12" t="s">
        <v>246</v>
      </c>
      <c r="B51" s="20" t="s">
        <v>245</v>
      </c>
      <c r="C51" s="20" t="s">
        <v>345</v>
      </c>
      <c r="D51" s="57">
        <v>4</v>
      </c>
    </row>
    <row r="52" spans="1:4" x14ac:dyDescent="0.2">
      <c r="A52" s="12" t="s">
        <v>32</v>
      </c>
      <c r="B52" s="20" t="s">
        <v>247</v>
      </c>
      <c r="C52" s="20" t="s">
        <v>352</v>
      </c>
      <c r="D52" s="57">
        <v>114</v>
      </c>
    </row>
    <row r="53" spans="1:4" x14ac:dyDescent="0.2">
      <c r="A53" s="12" t="s">
        <v>33</v>
      </c>
      <c r="B53" s="20" t="s">
        <v>248</v>
      </c>
      <c r="C53" s="20" t="s">
        <v>347</v>
      </c>
      <c r="D53" s="57">
        <v>14</v>
      </c>
    </row>
    <row r="54" spans="1:4" x14ac:dyDescent="0.2">
      <c r="A54" s="12" t="s">
        <v>34</v>
      </c>
      <c r="B54" s="20" t="s">
        <v>249</v>
      </c>
      <c r="C54" s="20" t="s">
        <v>346</v>
      </c>
      <c r="D54" s="57">
        <v>64</v>
      </c>
    </row>
    <row r="55" spans="1:4" x14ac:dyDescent="0.2">
      <c r="A55" s="12" t="s">
        <v>426</v>
      </c>
      <c r="B55" s="20" t="s">
        <v>433</v>
      </c>
      <c r="C55" s="20" t="s">
        <v>351</v>
      </c>
      <c r="D55" s="57">
        <v>7</v>
      </c>
    </row>
    <row r="56" spans="1:4" x14ac:dyDescent="0.2">
      <c r="A56" s="12" t="s">
        <v>251</v>
      </c>
      <c r="B56" s="20" t="s">
        <v>250</v>
      </c>
      <c r="C56" s="20" t="s">
        <v>345</v>
      </c>
      <c r="D56" s="57">
        <v>20</v>
      </c>
    </row>
    <row r="57" spans="1:4" s="51" customFormat="1" x14ac:dyDescent="0.2">
      <c r="A57" s="41" t="s">
        <v>35</v>
      </c>
      <c r="B57" s="20" t="s">
        <v>252</v>
      </c>
      <c r="C57" s="20" t="s">
        <v>348</v>
      </c>
      <c r="D57" s="57">
        <v>14</v>
      </c>
    </row>
    <row r="58" spans="1:4" s="51" customFormat="1" x14ac:dyDescent="0.2">
      <c r="A58" s="41" t="s">
        <v>36</v>
      </c>
      <c r="B58" s="20" t="s">
        <v>253</v>
      </c>
      <c r="C58" s="20" t="s">
        <v>345</v>
      </c>
      <c r="D58" s="57">
        <v>16</v>
      </c>
    </row>
    <row r="59" spans="1:4" s="51" customFormat="1" x14ac:dyDescent="0.2">
      <c r="A59" s="41" t="s">
        <v>427</v>
      </c>
      <c r="B59" s="20" t="s">
        <v>434</v>
      </c>
      <c r="C59" s="20" t="s">
        <v>351</v>
      </c>
      <c r="D59" s="57">
        <v>4</v>
      </c>
    </row>
    <row r="60" spans="1:4" s="51" customFormat="1" x14ac:dyDescent="0.2">
      <c r="A60" s="41" t="s">
        <v>435</v>
      </c>
      <c r="B60" s="20" t="s">
        <v>436</v>
      </c>
      <c r="C60" s="20" t="s">
        <v>351</v>
      </c>
      <c r="D60" s="57">
        <v>1</v>
      </c>
    </row>
    <row r="61" spans="1:4" s="51" customFormat="1" x14ac:dyDescent="0.2">
      <c r="A61" s="41" t="s">
        <v>437</v>
      </c>
      <c r="B61" s="20" t="s">
        <v>438</v>
      </c>
      <c r="C61" s="20" t="s">
        <v>351</v>
      </c>
      <c r="D61" s="57">
        <v>3</v>
      </c>
    </row>
    <row r="62" spans="1:4" s="51" customFormat="1" x14ac:dyDescent="0.2">
      <c r="A62" s="41" t="s">
        <v>255</v>
      </c>
      <c r="B62" s="20" t="s">
        <v>254</v>
      </c>
      <c r="C62" s="20" t="s">
        <v>345</v>
      </c>
      <c r="D62" s="57">
        <v>13</v>
      </c>
    </row>
    <row r="63" spans="1:4" s="51" customFormat="1" x14ac:dyDescent="0.2">
      <c r="A63" s="41" t="s">
        <v>361</v>
      </c>
      <c r="B63" s="20" t="s">
        <v>362</v>
      </c>
      <c r="C63" s="20" t="s">
        <v>348</v>
      </c>
      <c r="D63" s="57">
        <v>3</v>
      </c>
    </row>
    <row r="64" spans="1:4" s="51" customFormat="1" x14ac:dyDescent="0.2">
      <c r="A64" s="41" t="s">
        <v>37</v>
      </c>
      <c r="B64" s="20" t="s">
        <v>38</v>
      </c>
      <c r="C64" s="20" t="s">
        <v>348</v>
      </c>
      <c r="D64" s="57">
        <v>8</v>
      </c>
    </row>
    <row r="65" spans="1:4" s="51" customFormat="1" x14ac:dyDescent="0.2">
      <c r="A65" s="41" t="s">
        <v>428</v>
      </c>
      <c r="B65" s="20" t="s">
        <v>439</v>
      </c>
      <c r="C65" s="20" t="s">
        <v>351</v>
      </c>
      <c r="D65" s="57">
        <v>3</v>
      </c>
    </row>
    <row r="66" spans="1:4" s="51" customFormat="1" x14ac:dyDescent="0.2">
      <c r="A66" s="41" t="s">
        <v>39</v>
      </c>
      <c r="B66" s="20" t="s">
        <v>256</v>
      </c>
      <c r="C66" s="20" t="s">
        <v>352</v>
      </c>
      <c r="D66" s="57">
        <v>5</v>
      </c>
    </row>
    <row r="67" spans="1:4" s="51" customFormat="1" x14ac:dyDescent="0.2">
      <c r="A67" s="41" t="s">
        <v>258</v>
      </c>
      <c r="B67" s="20" t="s">
        <v>257</v>
      </c>
      <c r="C67" s="20" t="s">
        <v>348</v>
      </c>
      <c r="D67" s="57">
        <v>3</v>
      </c>
    </row>
    <row r="68" spans="1:4" s="51" customFormat="1" x14ac:dyDescent="0.2">
      <c r="A68" s="41" t="s">
        <v>40</v>
      </c>
      <c r="B68" s="20" t="s">
        <v>41</v>
      </c>
      <c r="C68" s="20" t="s">
        <v>346</v>
      </c>
      <c r="D68" s="57">
        <v>296</v>
      </c>
    </row>
    <row r="69" spans="1:4" s="51" customFormat="1" x14ac:dyDescent="0.2">
      <c r="A69" s="41" t="s">
        <v>42</v>
      </c>
      <c r="B69" s="20" t="s">
        <v>259</v>
      </c>
      <c r="C69" s="20" t="s">
        <v>363</v>
      </c>
      <c r="D69" s="57">
        <v>353</v>
      </c>
    </row>
    <row r="70" spans="1:4" s="51" customFormat="1" x14ac:dyDescent="0.2">
      <c r="A70" s="41" t="s">
        <v>43</v>
      </c>
      <c r="B70" s="20" t="s">
        <v>260</v>
      </c>
      <c r="C70" s="20" t="s">
        <v>349</v>
      </c>
      <c r="D70" s="57">
        <v>2</v>
      </c>
    </row>
    <row r="71" spans="1:4" s="51" customFormat="1" x14ac:dyDescent="0.2">
      <c r="A71" s="41" t="s">
        <v>262</v>
      </c>
      <c r="B71" s="20" t="s">
        <v>261</v>
      </c>
      <c r="C71" s="20" t="s">
        <v>351</v>
      </c>
      <c r="D71" s="57">
        <v>9</v>
      </c>
    </row>
    <row r="72" spans="1:4" s="51" customFormat="1" x14ac:dyDescent="0.2">
      <c r="A72" s="41" t="s">
        <v>263</v>
      </c>
      <c r="B72" s="20" t="s">
        <v>344</v>
      </c>
      <c r="C72" s="20" t="s">
        <v>351</v>
      </c>
      <c r="D72" s="57">
        <v>3</v>
      </c>
    </row>
    <row r="73" spans="1:4" s="51" customFormat="1" x14ac:dyDescent="0.2">
      <c r="A73" s="41" t="s">
        <v>44</v>
      </c>
      <c r="B73" s="20" t="s">
        <v>264</v>
      </c>
      <c r="C73" s="20" t="s">
        <v>348</v>
      </c>
      <c r="D73" s="57">
        <v>5</v>
      </c>
    </row>
    <row r="74" spans="1:4" x14ac:dyDescent="0.2">
      <c r="A74" s="12" t="s">
        <v>45</v>
      </c>
      <c r="B74" s="20" t="s">
        <v>265</v>
      </c>
      <c r="C74" s="20" t="s">
        <v>352</v>
      </c>
      <c r="D74" s="57">
        <v>8</v>
      </c>
    </row>
    <row r="75" spans="1:4" x14ac:dyDescent="0.2">
      <c r="A75" s="12" t="s">
        <v>46</v>
      </c>
      <c r="B75" s="20" t="s">
        <v>266</v>
      </c>
      <c r="C75" s="20" t="s">
        <v>345</v>
      </c>
      <c r="D75" s="57">
        <v>4</v>
      </c>
    </row>
    <row r="76" spans="1:4" x14ac:dyDescent="0.2">
      <c r="A76" s="12" t="s">
        <v>47</v>
      </c>
      <c r="B76" s="20" t="s">
        <v>267</v>
      </c>
      <c r="C76" s="20" t="s">
        <v>360</v>
      </c>
      <c r="D76" s="57">
        <v>4</v>
      </c>
    </row>
    <row r="77" spans="1:4" x14ac:dyDescent="0.2">
      <c r="A77" s="12" t="s">
        <v>48</v>
      </c>
      <c r="B77" s="20" t="s">
        <v>268</v>
      </c>
      <c r="C77" s="20" t="s">
        <v>352</v>
      </c>
      <c r="D77" s="57">
        <v>45</v>
      </c>
    </row>
    <row r="78" spans="1:4" x14ac:dyDescent="0.2">
      <c r="A78" s="12" t="s">
        <v>49</v>
      </c>
      <c r="B78" s="20" t="s">
        <v>269</v>
      </c>
      <c r="C78" s="20" t="s">
        <v>349</v>
      </c>
      <c r="D78" s="57">
        <v>24</v>
      </c>
    </row>
    <row r="79" spans="1:4" x14ac:dyDescent="0.2">
      <c r="A79" s="12" t="s">
        <v>50</v>
      </c>
      <c r="B79" s="20" t="s">
        <v>270</v>
      </c>
      <c r="C79" s="20" t="s">
        <v>347</v>
      </c>
      <c r="D79" s="57">
        <v>410</v>
      </c>
    </row>
    <row r="80" spans="1:4" x14ac:dyDescent="0.2">
      <c r="A80" s="12" t="s">
        <v>51</v>
      </c>
      <c r="B80" s="20" t="s">
        <v>271</v>
      </c>
      <c r="C80" s="20" t="s">
        <v>350</v>
      </c>
      <c r="D80" s="57">
        <v>93</v>
      </c>
    </row>
    <row r="81" spans="1:4" x14ac:dyDescent="0.2">
      <c r="A81" s="12" t="s">
        <v>52</v>
      </c>
      <c r="B81" s="20" t="s">
        <v>272</v>
      </c>
      <c r="C81" s="20" t="s">
        <v>348</v>
      </c>
      <c r="D81" s="57">
        <v>4</v>
      </c>
    </row>
    <row r="82" spans="1:4" x14ac:dyDescent="0.2">
      <c r="A82" s="12" t="s">
        <v>53</v>
      </c>
      <c r="B82" s="20" t="s">
        <v>54</v>
      </c>
      <c r="C82" s="20" t="s">
        <v>360</v>
      </c>
      <c r="D82" s="57">
        <v>14</v>
      </c>
    </row>
    <row r="83" spans="1:4" x14ac:dyDescent="0.2">
      <c r="A83" s="12" t="s">
        <v>55</v>
      </c>
      <c r="B83" s="20" t="s">
        <v>273</v>
      </c>
      <c r="C83" s="20" t="s">
        <v>345</v>
      </c>
      <c r="D83" s="57">
        <v>46</v>
      </c>
    </row>
    <row r="84" spans="1:4" x14ac:dyDescent="0.2">
      <c r="A84" s="12" t="s">
        <v>56</v>
      </c>
      <c r="B84" s="20" t="s">
        <v>274</v>
      </c>
      <c r="C84" s="20" t="s">
        <v>346</v>
      </c>
      <c r="D84" s="57">
        <v>44</v>
      </c>
    </row>
    <row r="85" spans="1:4" x14ac:dyDescent="0.2">
      <c r="A85" s="12" t="s">
        <v>57</v>
      </c>
      <c r="B85" s="20" t="s">
        <v>275</v>
      </c>
      <c r="C85" s="20" t="s">
        <v>364</v>
      </c>
      <c r="D85" s="57">
        <v>17</v>
      </c>
    </row>
    <row r="86" spans="1:4" x14ac:dyDescent="0.2">
      <c r="A86" s="12" t="s">
        <v>277</v>
      </c>
      <c r="B86" s="20" t="s">
        <v>276</v>
      </c>
      <c r="C86" s="20" t="s">
        <v>351</v>
      </c>
      <c r="D86" s="57">
        <v>5</v>
      </c>
    </row>
    <row r="87" spans="1:4" x14ac:dyDescent="0.2">
      <c r="C87" s="34" t="s">
        <v>280</v>
      </c>
      <c r="D87" s="74">
        <f>SUM(D8:D86)</f>
        <v>3332</v>
      </c>
    </row>
  </sheetData>
  <sortState xmlns:xlrd2="http://schemas.microsoft.com/office/spreadsheetml/2017/richdata2" ref="B8:E86">
    <sortCondition descending="1" ref="D8"/>
  </sortState>
  <conditionalFormatting sqref="A1:A5">
    <cfRule type="duplicateValues" dxfId="4" priority="1"/>
  </conditionalFormatting>
  <conditionalFormatting sqref="A1:A5">
    <cfRule type="duplicateValues" dxfId="3" priority="2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FB4FF"/>
  </sheetPr>
  <dimension ref="A1:N20"/>
  <sheetViews>
    <sheetView zoomScale="85" zoomScaleNormal="85" workbookViewId="0">
      <selection activeCell="D4" sqref="D4"/>
    </sheetView>
  </sheetViews>
  <sheetFormatPr defaultColWidth="12.7109375" defaultRowHeight="12.75" x14ac:dyDescent="0.2"/>
  <cols>
    <col min="1" max="1" width="57.5703125" style="9" bestFit="1" customWidth="1"/>
    <col min="2" max="5" width="9.140625" style="18" customWidth="1"/>
    <col min="6" max="16384" width="12.7109375" style="9"/>
  </cols>
  <sheetData>
    <row r="1" spans="1:14" ht="18" customHeight="1" x14ac:dyDescent="0.2">
      <c r="A1" s="72" t="s">
        <v>504</v>
      </c>
      <c r="B1" s="17"/>
      <c r="C1" s="17"/>
      <c r="F1" s="18"/>
      <c r="G1" s="18"/>
      <c r="H1" s="18"/>
      <c r="I1" s="18"/>
      <c r="J1" s="18"/>
      <c r="K1" s="18"/>
      <c r="L1" s="18"/>
      <c r="M1" s="18"/>
      <c r="N1" s="18"/>
    </row>
    <row r="2" spans="1:14" s="51" customFormat="1" ht="12.75" customHeight="1" x14ac:dyDescent="0.2">
      <c r="A2" s="73" t="s">
        <v>416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2.75" customHeight="1" x14ac:dyDescent="0.2">
      <c r="A3" s="73" t="s">
        <v>417</v>
      </c>
      <c r="B3" s="17"/>
      <c r="C3" s="17"/>
      <c r="F3" s="18"/>
      <c r="G3" s="18"/>
      <c r="H3" s="18"/>
      <c r="I3" s="18"/>
      <c r="J3" s="18"/>
      <c r="K3" s="18"/>
      <c r="L3" s="18"/>
      <c r="M3" s="18"/>
      <c r="N3" s="18"/>
    </row>
    <row r="4" spans="1:14" ht="12.75" customHeight="1" x14ac:dyDescent="0.2">
      <c r="A4" s="73" t="s">
        <v>418</v>
      </c>
      <c r="B4" s="17"/>
      <c r="C4" s="17"/>
      <c r="F4" s="18"/>
      <c r="G4" s="18"/>
      <c r="H4" s="18"/>
      <c r="I4" s="18"/>
      <c r="J4" s="18"/>
      <c r="K4" s="18"/>
      <c r="L4" s="18"/>
      <c r="M4" s="18"/>
      <c r="N4" s="18"/>
    </row>
    <row r="5" spans="1:14" ht="12.75" customHeight="1" x14ac:dyDescent="0.2">
      <c r="A5" s="73" t="s">
        <v>419</v>
      </c>
      <c r="B5" s="17"/>
      <c r="C5" s="17"/>
      <c r="F5" s="18"/>
      <c r="G5" s="18"/>
      <c r="H5" s="18"/>
      <c r="I5" s="18"/>
      <c r="J5" s="18"/>
      <c r="K5" s="18"/>
      <c r="L5" s="18"/>
      <c r="M5" s="18"/>
      <c r="N5" s="18"/>
    </row>
    <row r="7" spans="1:14" ht="25.5" x14ac:dyDescent="0.2">
      <c r="A7" s="36" t="s">
        <v>197</v>
      </c>
      <c r="B7" s="36" t="s">
        <v>420</v>
      </c>
      <c r="C7" s="36" t="s">
        <v>423</v>
      </c>
      <c r="D7" s="36" t="s">
        <v>71</v>
      </c>
      <c r="E7" s="36" t="s">
        <v>72</v>
      </c>
    </row>
    <row r="8" spans="1:14" ht="15" x14ac:dyDescent="0.25">
      <c r="A8" s="50" t="s">
        <v>346</v>
      </c>
      <c r="B8" s="52">
        <v>224</v>
      </c>
      <c r="C8" s="52">
        <v>16</v>
      </c>
      <c r="D8" s="52">
        <v>228</v>
      </c>
      <c r="E8" s="52">
        <v>236</v>
      </c>
    </row>
    <row r="9" spans="1:14" ht="15" x14ac:dyDescent="0.25">
      <c r="A9" s="50" t="s">
        <v>347</v>
      </c>
      <c r="B9" s="52">
        <v>151</v>
      </c>
      <c r="C9" s="52">
        <v>5</v>
      </c>
      <c r="D9" s="52">
        <v>428</v>
      </c>
      <c r="E9" s="52">
        <v>186</v>
      </c>
    </row>
    <row r="10" spans="1:14" ht="15" x14ac:dyDescent="0.25">
      <c r="A10" s="50" t="s">
        <v>352</v>
      </c>
      <c r="B10" s="52">
        <v>218</v>
      </c>
      <c r="C10" s="52">
        <v>11</v>
      </c>
      <c r="D10" s="52">
        <v>207</v>
      </c>
      <c r="E10" s="52">
        <v>135</v>
      </c>
    </row>
    <row r="11" spans="1:14" ht="15" x14ac:dyDescent="0.25">
      <c r="A11" s="50" t="s">
        <v>363</v>
      </c>
      <c r="B11" s="52">
        <v>103</v>
      </c>
      <c r="C11" s="52">
        <v>6</v>
      </c>
      <c r="D11" s="52">
        <v>156</v>
      </c>
      <c r="E11" s="52">
        <v>88</v>
      </c>
    </row>
    <row r="12" spans="1:14" ht="15" x14ac:dyDescent="0.25">
      <c r="A12" s="50" t="s">
        <v>345</v>
      </c>
      <c r="B12" s="52">
        <v>71</v>
      </c>
      <c r="C12" s="52"/>
      <c r="D12" s="52">
        <v>167</v>
      </c>
      <c r="E12" s="52">
        <v>75</v>
      </c>
    </row>
    <row r="13" spans="1:14" ht="15" x14ac:dyDescent="0.25">
      <c r="A13" s="50" t="s">
        <v>360</v>
      </c>
      <c r="B13" s="52">
        <v>31</v>
      </c>
      <c r="C13" s="52"/>
      <c r="D13" s="52">
        <v>84</v>
      </c>
      <c r="E13" s="52">
        <v>43</v>
      </c>
    </row>
    <row r="14" spans="1:14" ht="15" x14ac:dyDescent="0.25">
      <c r="A14" s="50" t="s">
        <v>348</v>
      </c>
      <c r="B14" s="52">
        <v>12</v>
      </c>
      <c r="C14" s="52"/>
      <c r="D14" s="52">
        <v>58</v>
      </c>
      <c r="E14" s="52">
        <v>23</v>
      </c>
    </row>
    <row r="15" spans="1:14" s="21" customFormat="1" ht="15" x14ac:dyDescent="0.25">
      <c r="A15" s="50" t="s">
        <v>357</v>
      </c>
      <c r="B15" s="52">
        <v>18</v>
      </c>
      <c r="C15" s="52">
        <v>3</v>
      </c>
      <c r="D15" s="52">
        <v>21</v>
      </c>
      <c r="E15" s="52">
        <v>8</v>
      </c>
    </row>
    <row r="16" spans="1:14" s="51" customFormat="1" ht="15" x14ac:dyDescent="0.25">
      <c r="A16" s="50" t="s">
        <v>364</v>
      </c>
      <c r="B16" s="52">
        <v>4</v>
      </c>
      <c r="C16" s="52"/>
      <c r="D16" s="52">
        <v>10</v>
      </c>
      <c r="E16" s="52">
        <v>3</v>
      </c>
    </row>
    <row r="17" spans="1:5" s="51" customFormat="1" ht="15" x14ac:dyDescent="0.25">
      <c r="A17" s="50" t="s">
        <v>351</v>
      </c>
      <c r="B17" s="52">
        <v>18</v>
      </c>
      <c r="C17" s="52">
        <v>2</v>
      </c>
      <c r="D17" s="52">
        <v>44</v>
      </c>
      <c r="E17" s="52">
        <v>25</v>
      </c>
    </row>
    <row r="18" spans="1:5" s="51" customFormat="1" ht="15" x14ac:dyDescent="0.25">
      <c r="A18" s="50" t="s">
        <v>350</v>
      </c>
      <c r="B18" s="52">
        <v>17</v>
      </c>
      <c r="C18" s="52">
        <v>3</v>
      </c>
      <c r="D18" s="52">
        <v>56</v>
      </c>
      <c r="E18" s="52">
        <v>32</v>
      </c>
    </row>
    <row r="19" spans="1:5" s="51" customFormat="1" ht="15" x14ac:dyDescent="0.25">
      <c r="A19" s="50" t="s">
        <v>349</v>
      </c>
      <c r="B19" s="52">
        <v>18</v>
      </c>
      <c r="C19" s="52"/>
      <c r="D19" s="52">
        <v>54</v>
      </c>
      <c r="E19" s="52">
        <v>34</v>
      </c>
    </row>
    <row r="20" spans="1:5" s="21" customFormat="1" x14ac:dyDescent="0.2">
      <c r="A20" s="22" t="s">
        <v>280</v>
      </c>
      <c r="B20" s="77">
        <f>SUM(B8:B19)</f>
        <v>885</v>
      </c>
      <c r="C20" s="77">
        <f t="shared" ref="C20:E20" si="0">SUM(C8:C19)</f>
        <v>46</v>
      </c>
      <c r="D20" s="77">
        <f t="shared" si="0"/>
        <v>1513</v>
      </c>
      <c r="E20" s="77">
        <f t="shared" si="0"/>
        <v>888</v>
      </c>
    </row>
  </sheetData>
  <conditionalFormatting sqref="A1:A5">
    <cfRule type="duplicateValues" dxfId="1" priority="1"/>
  </conditionalFormatting>
  <conditionalFormatting sqref="A1:A5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2018-107 działania krajami</vt:lpstr>
      <vt:lpstr>2018-107 działania uczelniami</vt:lpstr>
      <vt:lpstr>2018 wyjazd vs przyjazd krajami</vt:lpstr>
      <vt:lpstr>Działania_krajami_all</vt:lpstr>
      <vt:lpstr>Łącznie działaniami</vt:lpstr>
      <vt:lpstr>Wszystkie działania łącznie</vt:lpstr>
      <vt:lpstr>2018 działania_regionami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2018-02-26T09:26:03Z</dcterms:created>
  <dcterms:modified xsi:type="dcterms:W3CDTF">2022-03-09T16:00:47Z</dcterms:modified>
</cp:coreProperties>
</file>