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2018\WWW\KA107 www\GOTOWE\"/>
    </mc:Choice>
  </mc:AlternateContent>
  <xr:revisionPtr revIDLastSave="0" documentId="13_ncr:1_{BCADD1A9-70AB-4C1B-8454-32A0DBD40D42}" xr6:coauthVersionLast="47" xr6:coauthVersionMax="47" xr10:uidLastSave="{00000000-0000-0000-0000-000000000000}"/>
  <bookViews>
    <workbookView xWindow="-120" yWindow="-120" windowWidth="29040" windowHeight="15840" tabRatio="858" activeTab="1" xr2:uid="{00000000-000D-0000-FFFF-FFFF00000000}"/>
  </bookViews>
  <sheets>
    <sheet name="Słowniczek" sheetId="5" r:id="rId1"/>
    <sheet name="2018 Wyjazdy ST z PL" sheetId="9" r:id="rId2"/>
    <sheet name="2018-107 ST wg uczelni PL" sheetId="1" r:id="rId3"/>
    <sheet name="2018-107-STA wg uczelni i kraju" sheetId="11" r:id="rId4"/>
    <sheet name="2018-107-STT wg uczelni i kraju" sheetId="13" r:id="rId5"/>
    <sheet name="2018-107-ST łącznie" sheetId="10" r:id="rId6"/>
  </sheets>
  <externalReferences>
    <externalReference r:id="rId7"/>
  </externalReferences>
  <definedNames>
    <definedName name="_xlnm._FilterDatabase" localSheetId="1" hidden="1">'2018 Wyjazdy ST z PL'!$A$5:$E$75</definedName>
    <definedName name="_xlnm._FilterDatabase" localSheetId="2" hidden="1">'2018-107 ST wg uczelni PL'!$A$5:$G$113</definedName>
    <definedName name="_xlnm._FilterDatabase" localSheetId="5" hidden="1">'2018-107-ST łącznie'!$A$5:$BZ$115</definedName>
    <definedName name="_xlnm._FilterDatabase" localSheetId="3" hidden="1">'2018-107-STA wg uczelni i kraju'!$A$5:$BX$108</definedName>
    <definedName name="_xlnm._FilterDatabase" localSheetId="4" hidden="1">'2018-107-STT wg uczelni i kraju'!$A$5:$BX$77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7" i="13" l="1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8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AF77" i="13"/>
  <c r="AG77" i="13"/>
  <c r="AH77" i="13"/>
  <c r="AI77" i="13"/>
  <c r="AJ77" i="13"/>
  <c r="AK77" i="13"/>
  <c r="AL77" i="13"/>
  <c r="AM77" i="13"/>
  <c r="AN77" i="13"/>
  <c r="AO77" i="13"/>
  <c r="AP77" i="13"/>
  <c r="AQ77" i="13"/>
  <c r="AR77" i="13"/>
  <c r="AS77" i="13"/>
  <c r="AT77" i="13"/>
  <c r="AU77" i="13"/>
  <c r="AV77" i="13"/>
  <c r="AW77" i="13"/>
  <c r="AX77" i="13"/>
  <c r="AY77" i="13"/>
  <c r="AZ77" i="13"/>
  <c r="BA77" i="13"/>
  <c r="BB77" i="13"/>
  <c r="BC77" i="13"/>
  <c r="BD77" i="13"/>
  <c r="BE77" i="13"/>
  <c r="BF77" i="13"/>
  <c r="BG77" i="13"/>
  <c r="BH77" i="13"/>
  <c r="BI77" i="13"/>
  <c r="BJ77" i="13"/>
  <c r="BK77" i="13"/>
  <c r="BL77" i="13"/>
  <c r="BM77" i="13"/>
  <c r="BN77" i="13"/>
  <c r="BO77" i="13"/>
  <c r="BP77" i="13"/>
  <c r="BQ77" i="13"/>
  <c r="BR77" i="13"/>
  <c r="BS77" i="13"/>
  <c r="BT77" i="13"/>
  <c r="BU77" i="13"/>
  <c r="BV77" i="13"/>
  <c r="BW77" i="13"/>
  <c r="BX77" i="13"/>
  <c r="H77" i="13"/>
  <c r="I108" i="11"/>
  <c r="J108" i="11"/>
  <c r="K108" i="11"/>
  <c r="L108" i="11"/>
  <c r="M108" i="11"/>
  <c r="N108" i="11"/>
  <c r="O108" i="11"/>
  <c r="P108" i="11"/>
  <c r="Q108" i="11"/>
  <c r="R108" i="11"/>
  <c r="S108" i="11"/>
  <c r="T108" i="11"/>
  <c r="U108" i="11"/>
  <c r="V108" i="11"/>
  <c r="W108" i="11"/>
  <c r="X108" i="11"/>
  <c r="Y108" i="11"/>
  <c r="Z108" i="11"/>
  <c r="AA108" i="11"/>
  <c r="AB108" i="11"/>
  <c r="AC108" i="11"/>
  <c r="AD108" i="11"/>
  <c r="AE108" i="11"/>
  <c r="AF108" i="11"/>
  <c r="AG108" i="11"/>
  <c r="AH108" i="11"/>
  <c r="AI108" i="11"/>
  <c r="AJ108" i="11"/>
  <c r="AK108" i="11"/>
  <c r="AL108" i="11"/>
  <c r="AM108" i="11"/>
  <c r="AN108" i="11"/>
  <c r="AO108" i="11"/>
  <c r="AP108" i="11"/>
  <c r="AQ108" i="11"/>
  <c r="AR108" i="11"/>
  <c r="AS108" i="11"/>
  <c r="AT108" i="11"/>
  <c r="AU108" i="11"/>
  <c r="AV108" i="11"/>
  <c r="AW108" i="11"/>
  <c r="AX108" i="11"/>
  <c r="AY108" i="11"/>
  <c r="AZ108" i="11"/>
  <c r="BA108" i="11"/>
  <c r="BB108" i="11"/>
  <c r="BC108" i="11"/>
  <c r="BD108" i="11"/>
  <c r="BE108" i="11"/>
  <c r="BF108" i="11"/>
  <c r="BG108" i="11"/>
  <c r="BH108" i="11"/>
  <c r="BI108" i="11"/>
  <c r="BJ108" i="11"/>
  <c r="BK108" i="11"/>
  <c r="BL108" i="11"/>
  <c r="BM108" i="11"/>
  <c r="BN108" i="11"/>
  <c r="BO108" i="11"/>
  <c r="BP108" i="11"/>
  <c r="BQ108" i="11"/>
  <c r="BR108" i="11"/>
  <c r="BS108" i="11"/>
  <c r="BT108" i="11"/>
  <c r="BU108" i="11"/>
  <c r="BV108" i="11"/>
  <c r="BW108" i="11"/>
  <c r="BX108" i="11"/>
  <c r="H108" i="11"/>
  <c r="G9" i="11"/>
  <c r="G10" i="11"/>
  <c r="G11" i="11"/>
  <c r="G108" i="11" s="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8" i="11"/>
  <c r="I115" i="10"/>
  <c r="K115" i="10"/>
  <c r="L115" i="10"/>
  <c r="M115" i="10"/>
  <c r="N115" i="10"/>
  <c r="O115" i="10"/>
  <c r="P115" i="10"/>
  <c r="Q115" i="10"/>
  <c r="R115" i="10"/>
  <c r="S115" i="10"/>
  <c r="T115" i="10"/>
  <c r="U115" i="10"/>
  <c r="V115" i="10"/>
  <c r="W115" i="10"/>
  <c r="X115" i="10"/>
  <c r="Y115" i="10"/>
  <c r="Z115" i="10"/>
  <c r="AA115" i="10"/>
  <c r="AB115" i="10"/>
  <c r="AC115" i="10"/>
  <c r="AD115" i="10"/>
  <c r="AE115" i="10"/>
  <c r="AF115" i="10"/>
  <c r="AG115" i="10"/>
  <c r="AH115" i="10"/>
  <c r="AI115" i="10"/>
  <c r="AJ115" i="10"/>
  <c r="AK115" i="10"/>
  <c r="AL115" i="10"/>
  <c r="AM115" i="10"/>
  <c r="AN115" i="10"/>
  <c r="AO115" i="10"/>
  <c r="AP115" i="10"/>
  <c r="AQ115" i="10"/>
  <c r="AR115" i="10"/>
  <c r="AS115" i="10"/>
  <c r="AT115" i="10"/>
  <c r="AU115" i="10"/>
  <c r="AV115" i="10"/>
  <c r="AW115" i="10"/>
  <c r="AX115" i="10"/>
  <c r="AY115" i="10"/>
  <c r="AZ115" i="10"/>
  <c r="BA115" i="10"/>
  <c r="BB115" i="10"/>
  <c r="BC115" i="10"/>
  <c r="BD115" i="10"/>
  <c r="BE115" i="10"/>
  <c r="BF115" i="10"/>
  <c r="BG115" i="10"/>
  <c r="BH115" i="10"/>
  <c r="BI115" i="10"/>
  <c r="BJ115" i="10"/>
  <c r="BK115" i="10"/>
  <c r="BL115" i="10"/>
  <c r="BM115" i="10"/>
  <c r="BN115" i="10"/>
  <c r="BO115" i="10"/>
  <c r="BP115" i="10"/>
  <c r="BQ115" i="10"/>
  <c r="BR115" i="10"/>
  <c r="BS115" i="10"/>
  <c r="BT115" i="10"/>
  <c r="BU115" i="10"/>
  <c r="BV115" i="10"/>
  <c r="BW115" i="10"/>
  <c r="BX115" i="10"/>
  <c r="BY115" i="10"/>
  <c r="BZ115" i="10"/>
  <c r="I105" i="10"/>
  <c r="I106" i="10"/>
  <c r="I107" i="10"/>
  <c r="I108" i="10"/>
  <c r="I109" i="10"/>
  <c r="I110" i="10"/>
  <c r="I111" i="10"/>
  <c r="I112" i="10"/>
  <c r="I113" i="10"/>
  <c r="I114" i="10"/>
  <c r="J115" i="10"/>
  <c r="H115" i="10"/>
  <c r="G11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F113" i="1"/>
  <c r="G6" i="1"/>
  <c r="G113" i="1" l="1"/>
  <c r="B6" i="9"/>
  <c r="E7" i="9" l="1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D75" i="9"/>
  <c r="C75" i="9" l="1"/>
  <c r="E6" i="9"/>
  <c r="E75" i="9" s="1"/>
  <c r="E113" i="1" l="1"/>
</calcChain>
</file>

<file path=xl/sharedStrings.xml><?xml version="1.0" encoding="utf-8"?>
<sst xmlns="http://schemas.openxmlformats.org/spreadsheetml/2006/main" count="2712" uniqueCount="437">
  <si>
    <t>Województwo</t>
  </si>
  <si>
    <t>Status uczelni</t>
  </si>
  <si>
    <t>Od kiedy uczelnia uczestniczy w programie Erasmus</t>
  </si>
  <si>
    <t>lubelskie</t>
  </si>
  <si>
    <t>publiczna</t>
  </si>
  <si>
    <t>2004/05</t>
  </si>
  <si>
    <t>PL BIALYST01</t>
  </si>
  <si>
    <t>Politechnika Białostocka</t>
  </si>
  <si>
    <t>podlaskie</t>
  </si>
  <si>
    <t>2000/01</t>
  </si>
  <si>
    <t>niepubliczna</t>
  </si>
  <si>
    <t>1998/99</t>
  </si>
  <si>
    <t>PL BIALYST04</t>
  </si>
  <si>
    <t>Uniwersytet w Białymstoku</t>
  </si>
  <si>
    <t>2001/02</t>
  </si>
  <si>
    <t>śląskie</t>
  </si>
  <si>
    <t>2005/06</t>
  </si>
  <si>
    <t>2003/04</t>
  </si>
  <si>
    <t>2012/13</t>
  </si>
  <si>
    <t>kujawsko-pomorskie</t>
  </si>
  <si>
    <t>PL BYDGOSZ02</t>
  </si>
  <si>
    <t>2007/08</t>
  </si>
  <si>
    <t>mazowieckie</t>
  </si>
  <si>
    <t>PL GDANSK01</t>
  </si>
  <si>
    <t>Uniwersytet Gdański</t>
  </si>
  <si>
    <t>pomorskie</t>
  </si>
  <si>
    <t>PL GDANSK02</t>
  </si>
  <si>
    <t>Politechnika Gdańska</t>
  </si>
  <si>
    <t>2006/07</t>
  </si>
  <si>
    <t>PL GLIWICE01</t>
  </si>
  <si>
    <t>Politechnika Śląska</t>
  </si>
  <si>
    <t>dolnośląskie</t>
  </si>
  <si>
    <t>wielkopolskie</t>
  </si>
  <si>
    <t>lubuskie</t>
  </si>
  <si>
    <t>podkarpackie</t>
  </si>
  <si>
    <t>PL JELENIA01</t>
  </si>
  <si>
    <t>Karkonoska Państwowa Szkoła Wyższa w Jeleniej Górze</t>
  </si>
  <si>
    <t>PL KALISZ01</t>
  </si>
  <si>
    <t>PL KATOWIC01</t>
  </si>
  <si>
    <t>Uniwersytet Śląski</t>
  </si>
  <si>
    <t>PL KATOWIC02</t>
  </si>
  <si>
    <t>Uniwersytet Ekonomiczny w Katowicach</t>
  </si>
  <si>
    <t>zachodniopomorskie</t>
  </si>
  <si>
    <t>2014/15</t>
  </si>
  <si>
    <t>PL KRAKOW01</t>
  </si>
  <si>
    <t>Uniwersytet Jagielloński w Krakowie</t>
  </si>
  <si>
    <t>małopolskie</t>
  </si>
  <si>
    <t>PL KRAKOW02</t>
  </si>
  <si>
    <t>Akademia Górniczo-Hutnicza im. Stanisława Staszica w Krakowie</t>
  </si>
  <si>
    <t>PL KRAKOW04</t>
  </si>
  <si>
    <t>Uniwersytet Ekonomiczny w Krakowie</t>
  </si>
  <si>
    <t>łódzkie</t>
  </si>
  <si>
    <t>PL LODZ02</t>
  </si>
  <si>
    <t>Politechnika Łódzka</t>
  </si>
  <si>
    <t>PL LUBLIN02</t>
  </si>
  <si>
    <t>Katolicki Uniwersytet Lubelski Jana Pawła II</t>
  </si>
  <si>
    <t>PL LUBLIN03</t>
  </si>
  <si>
    <t>Politechnika Lubelska</t>
  </si>
  <si>
    <t>PL LUBLIN06</t>
  </si>
  <si>
    <t>Wyższa Szkoła Przedsiębiorczości i Administracji w Lublinie</t>
  </si>
  <si>
    <t>PL LUBLIN08</t>
  </si>
  <si>
    <t>PL NYSA01</t>
  </si>
  <si>
    <t>Państwowa Wyższa Szkoła Zawodowa w Nysie</t>
  </si>
  <si>
    <t>opolskie</t>
  </si>
  <si>
    <t>PL OPOLE01</t>
  </si>
  <si>
    <t>Uniwersytet Opolski</t>
  </si>
  <si>
    <t>PL POZNAN01</t>
  </si>
  <si>
    <t>Uniwersytet im. Adama Mickiewicza w Poznaniu</t>
  </si>
  <si>
    <t>PL POZNAN03</t>
  </si>
  <si>
    <t>Uniwersytet Ekonomiczny w Poznaniu</t>
  </si>
  <si>
    <t>PL RZESZOW01</t>
  </si>
  <si>
    <t>PL SZCZECI01</t>
  </si>
  <si>
    <t>Uniwersytet Szczeciński</t>
  </si>
  <si>
    <t>PL SZCZECI02</t>
  </si>
  <si>
    <t>Zachodniopomorski Uniwersytet Technologiczny w Szczecinie</t>
  </si>
  <si>
    <t>PL TORUN01</t>
  </si>
  <si>
    <t>Uniwersytet Mikołaja Kopernika w Toruniu</t>
  </si>
  <si>
    <t>PL TORUN04</t>
  </si>
  <si>
    <t>PL WARSZAW01</t>
  </si>
  <si>
    <t>Uniwersytet Warszawski</t>
  </si>
  <si>
    <t>PL WARSZAW03</t>
  </si>
  <si>
    <t>Szkoła Główna Handlowa w Warszawie</t>
  </si>
  <si>
    <t>PL WARSZAW05</t>
  </si>
  <si>
    <t>Szkoła Główna Gospodarstwa Wiejskiego</t>
  </si>
  <si>
    <t>PL WARSZAW14</t>
  </si>
  <si>
    <t>Uczelnia Łazarskiego</t>
  </si>
  <si>
    <t>PL WARSZAW21</t>
  </si>
  <si>
    <t>Akademia Leona Koźmińskiego</t>
  </si>
  <si>
    <t>PL WARSZAW37</t>
  </si>
  <si>
    <t>SWPS Uniwersytet Humanistycznospołeczny</t>
  </si>
  <si>
    <t>PL WARSZAW41</t>
  </si>
  <si>
    <t>Wyższa Szkoła Ekologii i Zarządzania w Warszawie</t>
  </si>
  <si>
    <t>PL WARSZAW83</t>
  </si>
  <si>
    <t>Instytut Chemii i Techniki Jądrowej</t>
  </si>
  <si>
    <t>PL WROCLAW02</t>
  </si>
  <si>
    <t>Politechnika Wrocławska</t>
  </si>
  <si>
    <t>PL WROCLAW15</t>
  </si>
  <si>
    <t>Wyższa Szkoła Bankowa we Wrocławiu</t>
  </si>
  <si>
    <t>PL WROCLAW16</t>
  </si>
  <si>
    <t>Międzynarodowa Wyższa Szkoła Logistyki i Transportu we Wrocławiu</t>
  </si>
  <si>
    <t>PL ZIELONA01</t>
  </si>
  <si>
    <t>AL</t>
  </si>
  <si>
    <t>AM</t>
  </si>
  <si>
    <t>AZ</t>
  </si>
  <si>
    <t>BA</t>
  </si>
  <si>
    <t>BY</t>
  </si>
  <si>
    <t>CA</t>
  </si>
  <si>
    <t>CN</t>
  </si>
  <si>
    <t>CO</t>
  </si>
  <si>
    <t>DZ</t>
  </si>
  <si>
    <t>EG</t>
  </si>
  <si>
    <t>GE</t>
  </si>
  <si>
    <t>GT</t>
  </si>
  <si>
    <t>ID</t>
  </si>
  <si>
    <t>IL</t>
  </si>
  <si>
    <t>IN</t>
  </si>
  <si>
    <t>JO</t>
  </si>
  <si>
    <t>JP</t>
  </si>
  <si>
    <t>KG</t>
  </si>
  <si>
    <t>KR</t>
  </si>
  <si>
    <t>KZ</t>
  </si>
  <si>
    <t>MA</t>
  </si>
  <si>
    <t>MD</t>
  </si>
  <si>
    <t>ME</t>
  </si>
  <si>
    <t>MX</t>
  </si>
  <si>
    <t>MY</t>
  </si>
  <si>
    <t>PS</t>
  </si>
  <si>
    <t>RS</t>
  </si>
  <si>
    <t>RU</t>
  </si>
  <si>
    <t>SV</t>
  </si>
  <si>
    <t>TH</t>
  </si>
  <si>
    <t>TJ</t>
  </si>
  <si>
    <t>TN</t>
  </si>
  <si>
    <t>TW</t>
  </si>
  <si>
    <t>UA</t>
  </si>
  <si>
    <t>US</t>
  </si>
  <si>
    <t>UZ</t>
  </si>
  <si>
    <t>VN</t>
  </si>
  <si>
    <t>XK</t>
  </si>
  <si>
    <t>ZA</t>
  </si>
  <si>
    <t>AU</t>
  </si>
  <si>
    <t>SG</t>
  </si>
  <si>
    <t>STA wyjazdy z PL</t>
  </si>
  <si>
    <t>STT wyjazdy z PL</t>
  </si>
  <si>
    <t>BR</t>
  </si>
  <si>
    <t>LB</t>
  </si>
  <si>
    <t>PE</t>
  </si>
  <si>
    <t>Albania</t>
  </si>
  <si>
    <t>Armenia</t>
  </si>
  <si>
    <t>Australia</t>
  </si>
  <si>
    <t>Peru</t>
  </si>
  <si>
    <t>Serbia</t>
  </si>
  <si>
    <t>Uzbekistan</t>
  </si>
  <si>
    <t>Kod Erasmusa uczelni polskiej</t>
  </si>
  <si>
    <t>Oficjalna nazwa uczelni polskiej</t>
  </si>
  <si>
    <t>Hasło</t>
  </si>
  <si>
    <t>Objaśnienie</t>
  </si>
  <si>
    <t>SM</t>
  </si>
  <si>
    <t>Mobilność studentów</t>
  </si>
  <si>
    <t>SMS</t>
  </si>
  <si>
    <t>wyjazdy/ przyjazdy studentów na studia do innych krajów programu (tu: Polski)/partnerskich – na okres od 3 do 12 miesięcy</t>
  </si>
  <si>
    <t>ST</t>
  </si>
  <si>
    <t>Mobilność pracowników uczelni</t>
  </si>
  <si>
    <t>STA</t>
  </si>
  <si>
    <t xml:space="preserve">wyjazdy/ przyjazdy nauczycieli akademickich w celu prowadzenia zajęć dydaktycznych na uczelniach w krajach programu (tu: Polski)/ partnerskich; </t>
  </si>
  <si>
    <t>STT</t>
  </si>
  <si>
    <t>wyjazdy/ przyjazdy pracowników uczelni (zarówno nauczycieli akademickich, jak i innych pracowników) do szkół wyższych, instytucji, organizacji, przedsiębiorstw w innych krajach programu(tu: Polski)/ krajach partnerskich w celach szkoleniowych (doskonalenie kompetencji zawodowych, poszerzanie wiedzy w danej dziedzinie, udział w szkoleniach, „work shadowing” itp.).</t>
  </si>
  <si>
    <t>Ukraina</t>
  </si>
  <si>
    <t>Rosja</t>
  </si>
  <si>
    <t>Maroko</t>
  </si>
  <si>
    <t>Gruzja</t>
  </si>
  <si>
    <t>Bośnia i Hercegowina</t>
  </si>
  <si>
    <t>Izrael</t>
  </si>
  <si>
    <t>Kazachstan</t>
  </si>
  <si>
    <t>Tunezja</t>
  </si>
  <si>
    <t>Wietnam</t>
  </si>
  <si>
    <t>Czarnogóra</t>
  </si>
  <si>
    <t>Stany Zjednoczone</t>
  </si>
  <si>
    <t>Liban</t>
  </si>
  <si>
    <t>Malezja</t>
  </si>
  <si>
    <t>Azerbejdżan</t>
  </si>
  <si>
    <t>Egipt</t>
  </si>
  <si>
    <t>Indie</t>
  </si>
  <si>
    <t>Japonia</t>
  </si>
  <si>
    <t>Meksyk</t>
  </si>
  <si>
    <t>Białoruś</t>
  </si>
  <si>
    <t>Algieria</t>
  </si>
  <si>
    <t>Kanada</t>
  </si>
  <si>
    <t>Republika Południowej Afryki</t>
  </si>
  <si>
    <t>Brazylia</t>
  </si>
  <si>
    <t>Kirgistan</t>
  </si>
  <si>
    <t>Kolumbia</t>
  </si>
  <si>
    <t>Tajlandia</t>
  </si>
  <si>
    <t>Gwatemala</t>
  </si>
  <si>
    <t>Jordania</t>
  </si>
  <si>
    <t>Salwador</t>
  </si>
  <si>
    <t>Tadżykistan</t>
  </si>
  <si>
    <t>Indonezja</t>
  </si>
  <si>
    <t>Singapur</t>
  </si>
  <si>
    <t>Chiny</t>
  </si>
  <si>
    <t>Kosowo</t>
  </si>
  <si>
    <t>Tajwan</t>
  </si>
  <si>
    <t>Mołdawia</t>
  </si>
  <si>
    <t>Palestyna</t>
  </si>
  <si>
    <t>Symbol kraju</t>
  </si>
  <si>
    <t>KE</t>
  </si>
  <si>
    <t>Kenia</t>
  </si>
  <si>
    <t>Korea</t>
  </si>
  <si>
    <t>AR</t>
  </si>
  <si>
    <t>Argentyna</t>
  </si>
  <si>
    <t>BT</t>
  </si>
  <si>
    <t>Bhutan</t>
  </si>
  <si>
    <t>KH</t>
  </si>
  <si>
    <t>Kambodża</t>
  </si>
  <si>
    <t>ET</t>
  </si>
  <si>
    <t>Etiopia</t>
  </si>
  <si>
    <t>BO</t>
  </si>
  <si>
    <t>Boliwia</t>
  </si>
  <si>
    <t>HN</t>
  </si>
  <si>
    <t>Honduras</t>
  </si>
  <si>
    <t>NP</t>
  </si>
  <si>
    <t>Nepal</t>
  </si>
  <si>
    <t>SN</t>
  </si>
  <si>
    <t>Senegal</t>
  </si>
  <si>
    <t>BD</t>
  </si>
  <si>
    <t>Bangladesz</t>
  </si>
  <si>
    <t>ZM</t>
  </si>
  <si>
    <t>Zambia</t>
  </si>
  <si>
    <t>LK</t>
  </si>
  <si>
    <t>Sri Lanka</t>
  </si>
  <si>
    <t>MN</t>
  </si>
  <si>
    <t>Mongolia</t>
  </si>
  <si>
    <t>Łącznie</t>
  </si>
  <si>
    <t>Nazwa kraju docelowego w jęz. polskim</t>
  </si>
  <si>
    <t>PL BYDGOSZ01</t>
  </si>
  <si>
    <t>PL BYDGOSZ06</t>
  </si>
  <si>
    <t>PL DABROWA01</t>
  </si>
  <si>
    <t>PL GDANSK04</t>
  </si>
  <si>
    <t>PL GORZOW01</t>
  </si>
  <si>
    <t>PL KATOWIC07</t>
  </si>
  <si>
    <t>PL KIELCE02</t>
  </si>
  <si>
    <t>PL KRAKOW06</t>
  </si>
  <si>
    <t>PL KRAKOW10</t>
  </si>
  <si>
    <t>PL KWIDZYN01</t>
  </si>
  <si>
    <t>PL LODZ03</t>
  </si>
  <si>
    <t>PL LOMZA03</t>
  </si>
  <si>
    <t>PL LUBLIN05</t>
  </si>
  <si>
    <t>PL OLSZTYN01</t>
  </si>
  <si>
    <t>PL POZNAN02</t>
  </si>
  <si>
    <t>PL POZNAN04</t>
  </si>
  <si>
    <t>PL RACIBOR01</t>
  </si>
  <si>
    <t>PL RADOM01</t>
  </si>
  <si>
    <t>PL RZESZOW02</t>
  </si>
  <si>
    <t>PL SUCHA-B01</t>
  </si>
  <si>
    <t>PL SZCZECI03</t>
  </si>
  <si>
    <t>PL WARSZAW02</t>
  </si>
  <si>
    <t>PL WARSZAW07</t>
  </si>
  <si>
    <t>PL WARSZAW61</t>
  </si>
  <si>
    <t>PL WROCLAW03</t>
  </si>
  <si>
    <t>PL WROCLAW04</t>
  </si>
  <si>
    <t>PL WROCLAW05</t>
  </si>
  <si>
    <t xml:space="preserve">Kod Erasmusa uczelni </t>
  </si>
  <si>
    <t xml:space="preserve">Oficjalna nazwa uczelni </t>
  </si>
  <si>
    <t>Uniwersytet Kazimierza Wielkiego</t>
  </si>
  <si>
    <t>Wyższa Szkoła Gospodarki w Bydgoszczy</t>
  </si>
  <si>
    <t>Akademia Muzyczna im. Stanisława Moniuszki w Gdańsku</t>
  </si>
  <si>
    <t>Akademia im. Jakuba z Paradyża</t>
  </si>
  <si>
    <t>Górnośląska Wyższa Szkoła Handlowa im. Wojciecha Korfantego</t>
  </si>
  <si>
    <t>Uniwersytet Jana Kochanowskiego w Kielcach</t>
  </si>
  <si>
    <t>Uniwersytet Rolniczy im. Hugona Kołłątaja w Krakowie</t>
  </si>
  <si>
    <t>Akademia Sztuk Pięknych im. Jana Matejki w Krakowie</t>
  </si>
  <si>
    <t>Powiślańska Szkoła Wyższa</t>
  </si>
  <si>
    <t>Uniwersytet Medyczny w Łodzi</t>
  </si>
  <si>
    <t>Uniwersytet Medyczny w Lublinie</t>
  </si>
  <si>
    <t>Uniwersytet Warmińsko-Mazurski w Olsztynie</t>
  </si>
  <si>
    <t>Politechnika Poznańska</t>
  </si>
  <si>
    <t>Uniwersytet Przyrodniczy w Poznaniu</t>
  </si>
  <si>
    <t>Państwowa Wyższa Szkoła Zawodowa w Raciborzu</t>
  </si>
  <si>
    <t>Uniwersytet Technologiczno-Humanistyczny im. Kazimierza Pułaskiego w Radomiu</t>
  </si>
  <si>
    <t xml:space="preserve">Politechnika Rzeszowska im. Ignacego Łukasiewicza </t>
  </si>
  <si>
    <t>Uniwersytet Rzeszowski</t>
  </si>
  <si>
    <t>Wyższa Szkoła Turystyki i Ekologii</t>
  </si>
  <si>
    <t>Akademia Morska w Szczecinie</t>
  </si>
  <si>
    <t>Politechnika Warszawska</t>
  </si>
  <si>
    <t>Uniwersytet Kardynała Stefana Wyszyńskiego w Warszawie</t>
  </si>
  <si>
    <t>Wszechnica Polska Szkoła Wyższa w Warszawie</t>
  </si>
  <si>
    <t>Uniwersytet Ekonomiczny we Wrocławiu</t>
  </si>
  <si>
    <t>Uniwersytet Przyrodniczy we Wrocławiu</t>
  </si>
  <si>
    <t>Uniwersytet Medyczny im. Piastów Śląskich we Wrocławiu</t>
  </si>
  <si>
    <t>Uniwersytet Zielonogórski</t>
  </si>
  <si>
    <t>świętokrzyskie</t>
  </si>
  <si>
    <t>warmińsko-mazurskie</t>
  </si>
  <si>
    <t>2002/03</t>
  </si>
  <si>
    <t>Wyjazdy STA z PL</t>
  </si>
  <si>
    <t>Wyjazdy STT z PL</t>
  </si>
  <si>
    <t>Region:</t>
  </si>
  <si>
    <t>Nazwa kraju:</t>
  </si>
  <si>
    <t>GA</t>
  </si>
  <si>
    <t>Gabon</t>
  </si>
  <si>
    <t>IR</t>
  </si>
  <si>
    <t>Iran</t>
  </si>
  <si>
    <t>PA</t>
  </si>
  <si>
    <t>Panama</t>
  </si>
  <si>
    <t>PL BIALA01</t>
  </si>
  <si>
    <t>Państwowa Szkoła Wyższa im. Papieża Jana Pawła II w Białej Podlaskiej</t>
  </si>
  <si>
    <t>zawodowa</t>
  </si>
  <si>
    <t>1999/2000</t>
  </si>
  <si>
    <t>PL BIELSKO04</t>
  </si>
  <si>
    <t>Wyższa Szkoła Finansów i Prawa w Bielsku-Białej</t>
  </si>
  <si>
    <t>PL CZESTOC02</t>
  </si>
  <si>
    <t>PL GDANSK03</t>
  </si>
  <si>
    <t>Gdański Uniwersytet Medyczny</t>
  </si>
  <si>
    <t>PL GLOGOW02</t>
  </si>
  <si>
    <t>Państwowa Wyższa Szkoła Zawodowa w Głogowie</t>
  </si>
  <si>
    <t>2008/09</t>
  </si>
  <si>
    <t>PL JAROSLA02</t>
  </si>
  <si>
    <t>Państwowa Wyższa Szkoła Techniczno-Ekonomiczna im. ks. Bronisława Markiewicza w Jarosławiu</t>
  </si>
  <si>
    <t>PL KATOWIC05</t>
  </si>
  <si>
    <t>Akademia Wychowania Fizycznego im. Jerzego Kukuczki w Katowicach</t>
  </si>
  <si>
    <t>PL KRAKOW05</t>
  </si>
  <si>
    <t>Uniwersytet Pedagogiczny im. Komisji Edukacji Narodowej w Krakowie</t>
  </si>
  <si>
    <t>PL KRAKOW08</t>
  </si>
  <si>
    <t>Uniwersytet Papieski Jana Pawła II w Krakowie</t>
  </si>
  <si>
    <t>PL KRAKOW19</t>
  </si>
  <si>
    <t>Akademia Ignatianum w Krakowie</t>
  </si>
  <si>
    <t>PL KRAKOW25</t>
  </si>
  <si>
    <t>Wyższa Szkoła Bezpieczeństwa Publicznego i Indywidualnego "Apeiron" w Krakowie</t>
  </si>
  <si>
    <t>PL KROSNO01</t>
  </si>
  <si>
    <t>PL LODZ01</t>
  </si>
  <si>
    <t>Uniwersytet Łódzki</t>
  </si>
  <si>
    <t>PL LODZ09</t>
  </si>
  <si>
    <t>Społeczna Akademia Nauk w Łodzi</t>
  </si>
  <si>
    <t>PL PILA02</t>
  </si>
  <si>
    <t>PL POZNAN05</t>
  </si>
  <si>
    <t>Uniwersytet Medyczny im. Karola Marcinkowskiego w Poznaniu</t>
  </si>
  <si>
    <t>PL POZNAN13</t>
  </si>
  <si>
    <t>Wyższa Szkoła Bankowa w Poznaniu</t>
  </si>
  <si>
    <t>PL PRZEMYS01</t>
  </si>
  <si>
    <t>Wyższa Szkoła Prawa i Administracji Rzeszowska Szkoła Wyższa</t>
  </si>
  <si>
    <t>PL SZCZECI15</t>
  </si>
  <si>
    <t>Akademia Sztuki w Szczecinie</t>
  </si>
  <si>
    <t>PL WARSZAW78</t>
  </si>
  <si>
    <t>Akademia Finansów i Biznesu Vistula</t>
  </si>
  <si>
    <t>PAN</t>
  </si>
  <si>
    <t>PL WROCLAW06</t>
  </si>
  <si>
    <t>Akademia Muzyczna im. Karola Lipińskiego we Wrocławiu</t>
  </si>
  <si>
    <t>PL WROCLAW07</t>
  </si>
  <si>
    <t>Akademia Sztuk Pięknych im. E. Gepperta we Wrocławiu</t>
  </si>
  <si>
    <t>PL WROCLAW08</t>
  </si>
  <si>
    <t>Akademia Wychowania Fizycznego we Wrocławiu</t>
  </si>
  <si>
    <t>PL WROCLAW25</t>
  </si>
  <si>
    <t>Typ uczelni</t>
  </si>
  <si>
    <t>KA107-2018</t>
  </si>
  <si>
    <t>SMP</t>
  </si>
  <si>
    <t>wyjazdy/ przyjazdy studentów na praktykę do innych krajów programu (tu: Polski)/partnerskich – na okres od 2 do 12 miesięcy</t>
  </si>
  <si>
    <r>
      <t xml:space="preserve">umowa finansowa pomiędzy uczelnią a Fundacją Rozwoju Systemu Edukacji  pełniącą w Polsce rolę Narodowej Agencji programu Erasmus+, realizowana w ramach Akcji 1  „Mobilność edukacyjna” w szkolnictwie wyższym  - współpraca z krajami partnerskimi, konkurs wniosków 2017.
Umowa trwająca </t>
    </r>
    <r>
      <rPr>
        <b/>
        <sz val="10"/>
        <color theme="1"/>
        <rFont val="Calibri"/>
        <family val="2"/>
        <charset val="238"/>
        <scheme val="minor"/>
      </rPr>
      <t>od 1 czerwca 2018 do 31 lipca 2021.</t>
    </r>
  </si>
  <si>
    <t>STA- wyjazdy nauczycieli akademickich w celu prowadzenia zajęć dydaktycznych</t>
  </si>
  <si>
    <t>STT- wyjazdy pracowników uczelni w celach szkoleniowych</t>
  </si>
  <si>
    <t>Wyjazdy pracowników polskich uczelni do instytucji z krajów partnerskich;  umowa KA107-2018: wg krajów</t>
  </si>
  <si>
    <t>DO</t>
  </si>
  <si>
    <t>GH</t>
  </si>
  <si>
    <t>GN</t>
  </si>
  <si>
    <t>MG</t>
  </si>
  <si>
    <t>MZ</t>
  </si>
  <si>
    <t>NA</t>
  </si>
  <si>
    <t>NE</t>
  </si>
  <si>
    <t>PG</t>
  </si>
  <si>
    <t>UY</t>
  </si>
  <si>
    <t>Dominikana</t>
  </si>
  <si>
    <t>Gwinea</t>
  </si>
  <si>
    <t>Madagaskar</t>
  </si>
  <si>
    <t>Mozambik</t>
  </si>
  <si>
    <t>Papua Nowa Gwinea</t>
  </si>
  <si>
    <t>Urugwaj</t>
  </si>
  <si>
    <t>Ghana</t>
  </si>
  <si>
    <t>Namibia</t>
  </si>
  <si>
    <t>Niger</t>
  </si>
  <si>
    <t>Wyjazdy pracowników polskich uczelni do instytucji z krajów partnerskich;  umowa KA107-2018: wg uczelni polskich</t>
  </si>
  <si>
    <t>PL BIALYST03</t>
  </si>
  <si>
    <t>PL BIELSKO02</t>
  </si>
  <si>
    <t>PL ELBLAG01</t>
  </si>
  <si>
    <t>PL KATOWIC08</t>
  </si>
  <si>
    <t>PL KATOWIC15</t>
  </si>
  <si>
    <t>PL KIELCE01</t>
  </si>
  <si>
    <t>PL KRAKOW03</t>
  </si>
  <si>
    <t>PL KRAKOW09</t>
  </si>
  <si>
    <t>PL KRAKOW11</t>
  </si>
  <si>
    <t>PL LUBLIN09</t>
  </si>
  <si>
    <t>PL PRZEMYS02</t>
  </si>
  <si>
    <t>PL SIEDLCE01</t>
  </si>
  <si>
    <t>PL WARSZAW06</t>
  </si>
  <si>
    <t>PL WARSZAW12</t>
  </si>
  <si>
    <t>PL WARSZAW68</t>
  </si>
  <si>
    <t>PL KATOWIC14</t>
  </si>
  <si>
    <t>PL PLOCK02</t>
  </si>
  <si>
    <t>Wyższa Szkoła Finansów i Zarządzania w Białymstoku</t>
  </si>
  <si>
    <t>Akademia Techniczno-Humanistyczna w Bielsku-Białej</t>
  </si>
  <si>
    <t>Politechnika Bydgoska im. Jana i Jędrzeja Śniadeckich</t>
  </si>
  <si>
    <t>Uniwersytet Humanistyczno-Przyrodniczy im. Jana Długosza w Częstochowie</t>
  </si>
  <si>
    <t>Akademia WSB</t>
  </si>
  <si>
    <t>Państwowa Wyższa Szkoła Zawodowa w Elblągu</t>
  </si>
  <si>
    <t>Akademia Kaliska im. Prezydenta Stanisława Wojciechowskiego</t>
  </si>
  <si>
    <t>Akademia Sztuk Pięknych w Katowicach</t>
  </si>
  <si>
    <t xml:space="preserve">Wyższa Szkoła Zarządzania Ochroną Pracy w Katowicach </t>
  </si>
  <si>
    <t>Wyższa Szkoła Techniczna w Katowicach</t>
  </si>
  <si>
    <t>Politechnika Świętokrzyska</t>
  </si>
  <si>
    <t>Politechnika Krakowska im. Tadeusza Kościuszki</t>
  </si>
  <si>
    <t>Akademia Muzyczna im. Krzysztofa Pendereckiego w Krakowie</t>
  </si>
  <si>
    <t>Akademia Sztuk Teatralnych im. Stanisława Wyspiańskiego w Krakowie</t>
  </si>
  <si>
    <t>Karpacka Państwowa Uczelnia w Krośnie</t>
  </si>
  <si>
    <t>Akademia Nauk Stosowanych w Łomży</t>
  </si>
  <si>
    <t>Akademia Nauk Stosowanych Wincentego Pola w Lublinie</t>
  </si>
  <si>
    <t>Wyższa Szkoła Ekonomii i Innowacji w Lublinie</t>
  </si>
  <si>
    <t>Państwowa Uczelnia Stanisława Staszica w Pile</t>
  </si>
  <si>
    <t>Mazowiecka Uczelnia Publiczna w Płocku</t>
  </si>
  <si>
    <t>Państwowa Wyższa Szkoła Wschodnioeuropejska w Przemyślu</t>
  </si>
  <si>
    <t>Uniwersytet Przyrodniczo-Humanistyczny w Siedlcach</t>
  </si>
  <si>
    <t>Akademia Kultury Społecznej i Medialnej w Toruniu – Akademia Nauk Stosowanych</t>
  </si>
  <si>
    <t>Warszawski Uniwersytet Medyczny</t>
  </si>
  <si>
    <t>Akademia Wychowania Fizycznego Józefa Piłsudskiego w Warszawie</t>
  </si>
  <si>
    <t>Akademia Sztuki Wojennej</t>
  </si>
  <si>
    <t>Akademia Wojsk Lądowych im. gen. Tadeusza Kościuszki</t>
  </si>
  <si>
    <t>Wyjazdy pracowników polskich uczelni do instytucji z krajów partnerskich;  umowa KA107-2018: wg krajów partnerskich</t>
  </si>
  <si>
    <t>techniczna</t>
  </si>
  <si>
    <t>uniwersytet</t>
  </si>
  <si>
    <t>rolnicza/przyrodnicza</t>
  </si>
  <si>
    <t>pedagogiczna</t>
  </si>
  <si>
    <t>medyczna</t>
  </si>
  <si>
    <t>artystyczna</t>
  </si>
  <si>
    <t>ekonomiczna</t>
  </si>
  <si>
    <t>wychowania fizycznego</t>
  </si>
  <si>
    <t>kościelna</t>
  </si>
  <si>
    <t>morska</t>
  </si>
  <si>
    <t>wojskowa</t>
  </si>
  <si>
    <t>2009/10</t>
  </si>
  <si>
    <t>Wyjazdy ST z PL łącznie</t>
  </si>
  <si>
    <t>ST wyjazdy z PL łącznie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</si>
</sst>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i/>
      <sz val="10.5"/>
      <color theme="1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rgb="FFA3C2FF"/>
        <bgColor indexed="64"/>
      </patternFill>
    </fill>
    <fill>
      <patternFill patternType="solid">
        <fgColor rgb="FFCDDEFF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/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0" xfId="0" applyNumberFormat="1" applyFont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Alignment="1">
      <alignment vertical="center"/>
    </xf>
    <xf numFmtId="0" fontId="6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0" xfId="0" applyFont="1" applyAlignment="1"/>
    <xf numFmtId="0" fontId="5" fillId="3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wrapText="1"/>
    </xf>
    <xf numFmtId="0" fontId="1" fillId="3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5" fillId="0" borderId="6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DDEFF"/>
      <color rgb="FFA3C2FF"/>
      <color rgb="FF6699FF"/>
      <color rgb="FFD9E6FF"/>
      <color rgb="FF99CCFF"/>
      <color rgb="FF85C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_KA107-2018_SM_&#322;&#261;cznie_statystyk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łowniczek"/>
      <sheetName val="2018 107 wg kraju i rodzaju"/>
      <sheetName val="2018 107 wg regionów"/>
    </sheetNames>
    <sheetDataSet>
      <sheetData sheetId="0"/>
      <sheetData sheetId="1">
        <row r="1">
          <cell r="A1" t="str">
            <v>Wyjazdy studentów polskich uczelni do instytucji z krajów partnerskich oraz przyjazdy studentów z instytucji partnerskich do uczelni polskich, umowa KA107-2017: wg krajów partnerskich</v>
          </cell>
          <cell r="B1"/>
        </row>
        <row r="2">
          <cell r="B2"/>
        </row>
        <row r="3">
          <cell r="A3" t="str">
            <v>kod kraju</v>
          </cell>
          <cell r="B3" t="str">
            <v>nazwa kraju w języku polskim</v>
          </cell>
        </row>
        <row r="4">
          <cell r="A4" t="str">
            <v>AL</v>
          </cell>
          <cell r="B4" t="str">
            <v>Albania</v>
          </cell>
        </row>
        <row r="5">
          <cell r="A5" t="str">
            <v>AM</v>
          </cell>
          <cell r="B5" t="str">
            <v>Armenia</v>
          </cell>
        </row>
        <row r="6">
          <cell r="A6" t="str">
            <v>AZ</v>
          </cell>
          <cell r="B6" t="str">
            <v>Azerbejdżan</v>
          </cell>
        </row>
        <row r="7">
          <cell r="A7" t="str">
            <v>BA</v>
          </cell>
          <cell r="B7" t="str">
            <v>Bośnia i Hercegowina</v>
          </cell>
        </row>
        <row r="8">
          <cell r="A8" t="str">
            <v>BT</v>
          </cell>
          <cell r="B8" t="str">
            <v>Bhutan</v>
          </cell>
        </row>
        <row r="9">
          <cell r="A9" t="str">
            <v>BY</v>
          </cell>
          <cell r="B9" t="str">
            <v>Białoruś</v>
          </cell>
        </row>
        <row r="10">
          <cell r="A10" t="str">
            <v>CN</v>
          </cell>
          <cell r="B10" t="str">
            <v>Chiny</v>
          </cell>
        </row>
        <row r="11">
          <cell r="A11" t="str">
            <v>CO</v>
          </cell>
          <cell r="B11" t="str">
            <v>Kolumbia</v>
          </cell>
        </row>
        <row r="12">
          <cell r="A12" t="str">
            <v>CR</v>
          </cell>
          <cell r="B12" t="str">
            <v>Kostaryka</v>
          </cell>
        </row>
        <row r="13">
          <cell r="A13" t="str">
            <v>CU</v>
          </cell>
          <cell r="B13" t="str">
            <v>Kuba</v>
          </cell>
        </row>
        <row r="14">
          <cell r="A14" t="str">
            <v>DO</v>
          </cell>
          <cell r="B14" t="str">
            <v>Dominikana</v>
          </cell>
        </row>
        <row r="15">
          <cell r="A15" t="str">
            <v>DZ</v>
          </cell>
          <cell r="B15" t="str">
            <v>Algeria</v>
          </cell>
        </row>
        <row r="16">
          <cell r="A16" t="str">
            <v>EC</v>
          </cell>
          <cell r="B16" t="str">
            <v>Ekwador</v>
          </cell>
        </row>
        <row r="17">
          <cell r="A17" t="str">
            <v>EG</v>
          </cell>
          <cell r="B17" t="str">
            <v>Egipt</v>
          </cell>
        </row>
        <row r="18">
          <cell r="A18" t="str">
            <v>ET</v>
          </cell>
          <cell r="B18" t="str">
            <v>Etiopia</v>
          </cell>
        </row>
        <row r="19">
          <cell r="A19" t="str">
            <v>GE</v>
          </cell>
          <cell r="B19" t="str">
            <v>Gruzja</v>
          </cell>
        </row>
        <row r="20">
          <cell r="A20" t="str">
            <v>GN</v>
          </cell>
          <cell r="B20" t="str">
            <v>Gwinea</v>
          </cell>
        </row>
        <row r="21">
          <cell r="A21" t="str">
            <v>GT</v>
          </cell>
          <cell r="B21" t="str">
            <v>Gwatemala</v>
          </cell>
        </row>
        <row r="22">
          <cell r="A22" t="str">
            <v>HN</v>
          </cell>
          <cell r="B22" t="str">
            <v>Honduras</v>
          </cell>
        </row>
        <row r="23">
          <cell r="A23" t="str">
            <v>ID</v>
          </cell>
          <cell r="B23" t="str">
            <v>Indonezja</v>
          </cell>
        </row>
        <row r="24">
          <cell r="A24" t="str">
            <v>IL</v>
          </cell>
          <cell r="B24" t="str">
            <v>Izrael</v>
          </cell>
        </row>
        <row r="25">
          <cell r="A25" t="str">
            <v>IN</v>
          </cell>
          <cell r="B25" t="str">
            <v>Indie</v>
          </cell>
        </row>
        <row r="26">
          <cell r="A26" t="str">
            <v>IQ</v>
          </cell>
          <cell r="B26" t="str">
            <v>Irak</v>
          </cell>
        </row>
        <row r="27">
          <cell r="A27" t="str">
            <v>IR</v>
          </cell>
          <cell r="B27" t="str">
            <v>Iran</v>
          </cell>
        </row>
        <row r="28">
          <cell r="A28" t="str">
            <v>JO</v>
          </cell>
          <cell r="B28" t="str">
            <v>Jordania</v>
          </cell>
        </row>
        <row r="29">
          <cell r="A29" t="str">
            <v>JP</v>
          </cell>
          <cell r="B29" t="str">
            <v>Japonia</v>
          </cell>
        </row>
        <row r="30">
          <cell r="A30" t="str">
            <v>KE</v>
          </cell>
          <cell r="B30" t="str">
            <v>Kenia</v>
          </cell>
        </row>
        <row r="31">
          <cell r="A31" t="str">
            <v>KG</v>
          </cell>
          <cell r="B31" t="str">
            <v>Kirgistan</v>
          </cell>
        </row>
        <row r="32">
          <cell r="A32" t="str">
            <v>KH</v>
          </cell>
          <cell r="B32" t="str">
            <v>Kambodża</v>
          </cell>
        </row>
        <row r="33">
          <cell r="A33" t="str">
            <v>KR</v>
          </cell>
          <cell r="B33" t="str">
            <v>Republika Korei</v>
          </cell>
        </row>
        <row r="34">
          <cell r="A34" t="str">
            <v>KZ</v>
          </cell>
          <cell r="B34" t="str">
            <v>Kazachstan</v>
          </cell>
        </row>
        <row r="35">
          <cell r="A35" t="str">
            <v>LB</v>
          </cell>
          <cell r="B35" t="str">
            <v>Liban</v>
          </cell>
        </row>
        <row r="36">
          <cell r="A36" t="str">
            <v>MA</v>
          </cell>
          <cell r="B36" t="str">
            <v>Maroko</v>
          </cell>
        </row>
        <row r="37">
          <cell r="A37" t="str">
            <v>MD</v>
          </cell>
          <cell r="B37" t="str">
            <v>Mołdawia</v>
          </cell>
        </row>
        <row r="38">
          <cell r="A38" t="str">
            <v>ME</v>
          </cell>
          <cell r="B38" t="str">
            <v>Czarnogóra</v>
          </cell>
        </row>
        <row r="39">
          <cell r="A39" t="str">
            <v>MG</v>
          </cell>
          <cell r="B39" t="str">
            <v>Madagaskar</v>
          </cell>
        </row>
        <row r="40">
          <cell r="A40" t="str">
            <v>MN</v>
          </cell>
          <cell r="B40" t="str">
            <v>Mongolia</v>
          </cell>
        </row>
        <row r="41">
          <cell r="A41" t="str">
            <v>MY</v>
          </cell>
          <cell r="B41" t="str">
            <v>Malezja</v>
          </cell>
        </row>
        <row r="42">
          <cell r="A42" t="str">
            <v>MZ</v>
          </cell>
          <cell r="B42" t="str">
            <v>Mozambik</v>
          </cell>
        </row>
        <row r="43">
          <cell r="A43" t="str">
            <v>NP</v>
          </cell>
          <cell r="B43" t="str">
            <v>Nepal</v>
          </cell>
        </row>
        <row r="44">
          <cell r="A44" t="str">
            <v>PG</v>
          </cell>
          <cell r="B44" t="str">
            <v>Papua Nowa Gwinea</v>
          </cell>
        </row>
        <row r="45">
          <cell r="A45" t="str">
            <v>PS</v>
          </cell>
          <cell r="B45" t="str">
            <v>Palestyna</v>
          </cell>
        </row>
        <row r="46">
          <cell r="A46" t="str">
            <v>PY</v>
          </cell>
          <cell r="B46" t="str">
            <v>Paragwaj</v>
          </cell>
        </row>
        <row r="47">
          <cell r="A47" t="str">
            <v>RS</v>
          </cell>
          <cell r="B47" t="str">
            <v>Serbia</v>
          </cell>
        </row>
        <row r="48">
          <cell r="A48" t="str">
            <v>RU</v>
          </cell>
          <cell r="B48" t="str">
            <v>Rosja</v>
          </cell>
        </row>
        <row r="49">
          <cell r="A49" t="str">
            <v>SG</v>
          </cell>
          <cell r="B49" t="str">
            <v>Singapur</v>
          </cell>
        </row>
        <row r="50">
          <cell r="A50" t="str">
            <v>SN</v>
          </cell>
          <cell r="B50" t="str">
            <v>Senegal</v>
          </cell>
        </row>
        <row r="51">
          <cell r="A51" t="str">
            <v>SR</v>
          </cell>
          <cell r="B51" t="str">
            <v>Surinam</v>
          </cell>
        </row>
        <row r="52">
          <cell r="A52" t="str">
            <v>SV</v>
          </cell>
          <cell r="B52" t="str">
            <v>Salwador</v>
          </cell>
        </row>
        <row r="53">
          <cell r="A53" t="str">
            <v>SY</v>
          </cell>
          <cell r="B53" t="str">
            <v>Syria</v>
          </cell>
        </row>
        <row r="54">
          <cell r="A54" t="str">
            <v>TH</v>
          </cell>
          <cell r="B54" t="str">
            <v>Tajlandia</v>
          </cell>
        </row>
        <row r="55">
          <cell r="A55" t="str">
            <v>TJ</v>
          </cell>
          <cell r="B55" t="str">
            <v>Tadżykistan</v>
          </cell>
        </row>
        <row r="56">
          <cell r="A56" t="str">
            <v>TN</v>
          </cell>
          <cell r="B56" t="str">
            <v>Tunezja</v>
          </cell>
        </row>
        <row r="57">
          <cell r="A57" t="str">
            <v>TW</v>
          </cell>
          <cell r="B57" t="str">
            <v>Tajwan</v>
          </cell>
        </row>
        <row r="58">
          <cell r="A58" t="str">
            <v>UA</v>
          </cell>
          <cell r="B58" t="str">
            <v>Ukraina</v>
          </cell>
        </row>
        <row r="59">
          <cell r="A59" t="str">
            <v>US</v>
          </cell>
          <cell r="B59" t="str">
            <v>USA</v>
          </cell>
        </row>
        <row r="60">
          <cell r="A60" t="str">
            <v>UY</v>
          </cell>
          <cell r="B60" t="str">
            <v>Urugwaj</v>
          </cell>
        </row>
        <row r="61">
          <cell r="A61" t="str">
            <v>UZ</v>
          </cell>
          <cell r="B61" t="str">
            <v>Uzbekistan</v>
          </cell>
        </row>
        <row r="62">
          <cell r="A62" t="str">
            <v>VN</v>
          </cell>
          <cell r="B62" t="str">
            <v>Wietnam</v>
          </cell>
        </row>
        <row r="63">
          <cell r="A63" t="str">
            <v>XK</v>
          </cell>
          <cell r="B63" t="str">
            <v>Kosowo</v>
          </cell>
        </row>
        <row r="64">
          <cell r="A64" t="str">
            <v>ZA</v>
          </cell>
          <cell r="B64" t="str">
            <v>RPA</v>
          </cell>
        </row>
        <row r="65">
          <cell r="A65" t="str">
            <v>ZM</v>
          </cell>
          <cell r="B65" t="str">
            <v>Zambia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99FF"/>
  </sheetPr>
  <dimension ref="A1:B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7" sqref="B17"/>
    </sheetView>
  </sheetViews>
  <sheetFormatPr defaultRowHeight="12.75" x14ac:dyDescent="0.2"/>
  <cols>
    <col min="1" max="1" width="18.85546875" style="1" customWidth="1"/>
    <col min="2" max="2" width="107.5703125" style="1" customWidth="1"/>
    <col min="3" max="16384" width="9.140625" style="1"/>
  </cols>
  <sheetData>
    <row r="1" spans="1:2" x14ac:dyDescent="0.2">
      <c r="A1" s="7" t="s">
        <v>155</v>
      </c>
      <c r="B1" s="7" t="s">
        <v>156</v>
      </c>
    </row>
    <row r="2" spans="1:2" ht="51" x14ac:dyDescent="0.2">
      <c r="A2" s="8" t="s">
        <v>352</v>
      </c>
      <c r="B2" s="2" t="s">
        <v>355</v>
      </c>
    </row>
    <row r="3" spans="1:2" s="4" customFormat="1" x14ac:dyDescent="0.25">
      <c r="A3" s="8" t="s">
        <v>157</v>
      </c>
      <c r="B3" s="3" t="s">
        <v>158</v>
      </c>
    </row>
    <row r="4" spans="1:2" s="4" customFormat="1" x14ac:dyDescent="0.25">
      <c r="A4" s="5" t="s">
        <v>159</v>
      </c>
      <c r="B4" s="3" t="s">
        <v>160</v>
      </c>
    </row>
    <row r="5" spans="1:2" s="4" customFormat="1" x14ac:dyDescent="0.25">
      <c r="A5" s="5" t="s">
        <v>353</v>
      </c>
      <c r="B5" s="3" t="s">
        <v>354</v>
      </c>
    </row>
    <row r="6" spans="1:2" s="4" customFormat="1" x14ac:dyDescent="0.25">
      <c r="A6" s="8" t="s">
        <v>161</v>
      </c>
      <c r="B6" s="3" t="s">
        <v>162</v>
      </c>
    </row>
    <row r="7" spans="1:2" ht="25.5" x14ac:dyDescent="0.2">
      <c r="A7" s="5" t="s">
        <v>163</v>
      </c>
      <c r="B7" s="6" t="s">
        <v>164</v>
      </c>
    </row>
    <row r="8" spans="1:2" ht="38.25" x14ac:dyDescent="0.2">
      <c r="A8" s="5" t="s">
        <v>165</v>
      </c>
      <c r="B8" s="6" t="s">
        <v>166</v>
      </c>
    </row>
  </sheetData>
  <pageMargins left="0.7" right="0.7" top="0.75" bottom="0.75" header="0.3" footer="0.3"/>
  <pageSetup paperSize="2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99FF"/>
  </sheetPr>
  <dimension ref="A1:CP75"/>
  <sheetViews>
    <sheetView tabSelected="1" zoomScale="80" zoomScaleNormal="80" workbookViewId="0">
      <pane ySplit="5" topLeftCell="A6" activePane="bottomLeft" state="frozen"/>
      <selection pane="bottomLeft" activeCell="D3" sqref="D3"/>
    </sheetView>
  </sheetViews>
  <sheetFormatPr defaultRowHeight="12.75" x14ac:dyDescent="0.2"/>
  <cols>
    <col min="1" max="1" width="9.7109375" style="1" customWidth="1"/>
    <col min="2" max="2" width="30.28515625" style="1" bestFit="1" customWidth="1"/>
    <col min="3" max="3" width="15.28515625" style="13" bestFit="1" customWidth="1"/>
    <col min="4" max="4" width="15" style="13" bestFit="1" customWidth="1"/>
    <col min="5" max="5" width="16.28515625" style="25" customWidth="1"/>
    <col min="6" max="16384" width="9.140625" style="1"/>
  </cols>
  <sheetData>
    <row r="1" spans="1:94" x14ac:dyDescent="0.2">
      <c r="A1" s="9" t="s">
        <v>358</v>
      </c>
      <c r="B1" s="10"/>
      <c r="C1" s="12"/>
      <c r="D1" s="12"/>
      <c r="E1" s="63"/>
      <c r="F1" s="12"/>
      <c r="G1" s="12"/>
      <c r="H1" s="12"/>
      <c r="I1" s="13"/>
      <c r="J1" s="12"/>
      <c r="K1" s="13"/>
      <c r="L1" s="13"/>
      <c r="M1" s="12"/>
      <c r="N1" s="13"/>
      <c r="O1" s="12"/>
      <c r="P1" s="13"/>
      <c r="Q1" s="13"/>
      <c r="R1" s="12"/>
      <c r="S1" s="13"/>
      <c r="T1" s="12"/>
      <c r="U1" s="13"/>
      <c r="V1" s="12"/>
      <c r="W1" s="13"/>
      <c r="X1" s="12"/>
      <c r="Y1" s="13"/>
      <c r="Z1" s="13"/>
      <c r="AA1" s="12"/>
      <c r="AB1" s="13"/>
      <c r="AC1" s="12"/>
      <c r="AD1" s="13"/>
      <c r="AE1" s="12"/>
      <c r="AF1" s="13"/>
      <c r="AG1" s="12"/>
      <c r="AH1" s="13"/>
      <c r="AI1" s="12"/>
      <c r="AJ1" s="13"/>
      <c r="AK1" s="12"/>
      <c r="AL1" s="13"/>
      <c r="AM1" s="12"/>
      <c r="AN1" s="13"/>
      <c r="AO1" s="12"/>
      <c r="AP1" s="13"/>
      <c r="AQ1" s="12"/>
      <c r="AR1" s="13"/>
      <c r="AS1" s="12"/>
      <c r="AT1" s="13"/>
      <c r="AU1" s="12"/>
      <c r="AV1" s="13"/>
      <c r="AW1" s="12"/>
      <c r="AX1" s="13"/>
      <c r="AY1" s="13"/>
      <c r="AZ1" s="12"/>
      <c r="BA1" s="13"/>
      <c r="BB1" s="12"/>
      <c r="BC1" s="13"/>
      <c r="BD1" s="12"/>
      <c r="BE1" s="13"/>
      <c r="BF1" s="12"/>
      <c r="BG1" s="13"/>
      <c r="BH1" s="12"/>
      <c r="BI1" s="13"/>
      <c r="BJ1" s="13"/>
      <c r="BK1" s="13"/>
      <c r="BL1" s="13"/>
      <c r="BM1" s="12"/>
      <c r="BN1" s="13"/>
      <c r="BO1" s="12"/>
      <c r="BP1" s="13"/>
      <c r="BQ1" s="12"/>
      <c r="BR1" s="13"/>
      <c r="BS1" s="13"/>
      <c r="BT1" s="12"/>
      <c r="BU1" s="13"/>
      <c r="BV1" s="13"/>
      <c r="BW1" s="12"/>
      <c r="BX1" s="13"/>
      <c r="BY1" s="12"/>
      <c r="BZ1" s="13"/>
      <c r="CA1" s="12"/>
      <c r="CB1" s="13"/>
      <c r="CC1" s="12"/>
      <c r="CD1" s="13"/>
      <c r="CE1" s="12"/>
      <c r="CF1" s="13"/>
      <c r="CG1" s="12"/>
      <c r="CH1" s="13"/>
      <c r="CI1" s="12"/>
      <c r="CJ1" s="13"/>
      <c r="CK1" s="13"/>
      <c r="CL1" s="12"/>
      <c r="CM1" s="13"/>
      <c r="CN1" s="12"/>
      <c r="CO1" s="13"/>
      <c r="CP1" s="12"/>
    </row>
    <row r="2" spans="1:94" x14ac:dyDescent="0.2">
      <c r="A2" s="14" t="s">
        <v>356</v>
      </c>
      <c r="B2" s="10"/>
      <c r="C2" s="12"/>
      <c r="D2" s="12"/>
      <c r="E2" s="63"/>
      <c r="F2" s="12"/>
      <c r="G2" s="12"/>
      <c r="H2" s="12"/>
      <c r="I2" s="13"/>
      <c r="J2" s="12"/>
      <c r="K2" s="13"/>
      <c r="L2" s="13"/>
      <c r="M2" s="12"/>
      <c r="N2" s="13"/>
      <c r="O2" s="12"/>
      <c r="P2" s="13"/>
      <c r="Q2" s="13"/>
      <c r="R2" s="12"/>
      <c r="S2" s="13"/>
      <c r="T2" s="12"/>
      <c r="U2" s="13"/>
      <c r="V2" s="12"/>
      <c r="W2" s="13"/>
      <c r="X2" s="12"/>
      <c r="Y2" s="13"/>
      <c r="Z2" s="13"/>
      <c r="AA2" s="12"/>
      <c r="AB2" s="13"/>
      <c r="AC2" s="12"/>
      <c r="AD2" s="13"/>
      <c r="AE2" s="12"/>
      <c r="AF2" s="13"/>
      <c r="AG2" s="12"/>
      <c r="AH2" s="13"/>
      <c r="AI2" s="12"/>
      <c r="AJ2" s="13"/>
      <c r="AK2" s="12"/>
      <c r="AL2" s="13"/>
      <c r="AM2" s="12"/>
      <c r="AN2" s="13"/>
      <c r="AO2" s="12"/>
      <c r="AP2" s="13"/>
      <c r="AQ2" s="12"/>
      <c r="AR2" s="13"/>
      <c r="AS2" s="12"/>
      <c r="AT2" s="13"/>
      <c r="AU2" s="12"/>
      <c r="AV2" s="13"/>
      <c r="AW2" s="12"/>
      <c r="AX2" s="13"/>
      <c r="AY2" s="13"/>
      <c r="AZ2" s="12"/>
      <c r="BA2" s="13"/>
      <c r="BB2" s="12"/>
      <c r="BC2" s="13"/>
      <c r="BD2" s="12"/>
      <c r="BE2" s="13"/>
      <c r="BF2" s="12"/>
      <c r="BG2" s="13"/>
      <c r="BH2" s="12"/>
      <c r="BI2" s="13"/>
      <c r="BJ2" s="13"/>
      <c r="BK2" s="13"/>
      <c r="BL2" s="13"/>
      <c r="BM2" s="12"/>
      <c r="BN2" s="13"/>
      <c r="BO2" s="12"/>
      <c r="BP2" s="13"/>
      <c r="BQ2" s="12"/>
      <c r="BR2" s="13"/>
      <c r="BS2" s="13"/>
      <c r="BT2" s="12"/>
      <c r="BU2" s="13"/>
      <c r="BV2" s="13"/>
      <c r="BW2" s="12"/>
      <c r="BX2" s="13"/>
      <c r="BY2" s="12"/>
      <c r="BZ2" s="13"/>
      <c r="CA2" s="12"/>
      <c r="CB2" s="13"/>
      <c r="CC2" s="12"/>
      <c r="CD2" s="13"/>
      <c r="CE2" s="12"/>
      <c r="CF2" s="13"/>
      <c r="CG2" s="12"/>
      <c r="CH2" s="13"/>
      <c r="CI2" s="12"/>
      <c r="CJ2" s="13"/>
      <c r="CK2" s="13"/>
      <c r="CL2" s="12"/>
      <c r="CM2" s="13"/>
      <c r="CN2" s="12"/>
      <c r="CO2" s="13"/>
      <c r="CP2" s="12"/>
    </row>
    <row r="3" spans="1:94" x14ac:dyDescent="0.2">
      <c r="A3" s="14" t="s">
        <v>357</v>
      </c>
      <c r="B3" s="10"/>
      <c r="C3" s="12"/>
      <c r="E3" s="63"/>
      <c r="F3" s="11"/>
      <c r="G3" s="11"/>
      <c r="J3" s="10"/>
      <c r="L3" s="10"/>
      <c r="O3" s="10"/>
      <c r="T3" s="10"/>
      <c r="W3" s="10"/>
      <c r="Y3" s="10"/>
      <c r="AA3" s="10"/>
      <c r="AD3" s="10"/>
      <c r="AF3" s="10"/>
      <c r="AI3" s="10"/>
      <c r="AK3" s="10"/>
      <c r="AN3" s="10"/>
      <c r="AP3" s="10"/>
      <c r="AS3" s="10"/>
      <c r="AU3" s="10"/>
      <c r="AW3" s="10"/>
      <c r="AY3" s="10"/>
      <c r="BA3" s="10"/>
      <c r="BG3" s="10"/>
      <c r="BI3" s="10"/>
      <c r="BJ3" s="10"/>
      <c r="BN3" s="10"/>
      <c r="BQ3" s="10"/>
      <c r="BT3" s="10"/>
      <c r="BV3" s="10"/>
      <c r="BY3" s="10"/>
      <c r="CA3" s="10"/>
    </row>
    <row r="5" spans="1:94" ht="42.75" customHeight="1" x14ac:dyDescent="0.2">
      <c r="A5" s="45" t="s">
        <v>204</v>
      </c>
      <c r="B5" s="45" t="s">
        <v>233</v>
      </c>
      <c r="C5" s="45" t="s">
        <v>293</v>
      </c>
      <c r="D5" s="45" t="s">
        <v>294</v>
      </c>
      <c r="E5" s="45" t="s">
        <v>435</v>
      </c>
    </row>
    <row r="6" spans="1:94" ht="15" x14ac:dyDescent="0.25">
      <c r="A6" s="15" t="s">
        <v>101</v>
      </c>
      <c r="B6" s="15" t="str">
        <f>VLOOKUP(A6,'[1]2018 107 wg kraju i rodzaju'!$A:$B,2,0)</f>
        <v>Albania</v>
      </c>
      <c r="C6" s="16">
        <v>28</v>
      </c>
      <c r="D6" s="16">
        <v>24</v>
      </c>
      <c r="E6" s="66">
        <f>SUM(C6:D6)</f>
        <v>52</v>
      </c>
      <c r="G6"/>
    </row>
    <row r="7" spans="1:94" ht="15" x14ac:dyDescent="0.25">
      <c r="A7" s="15" t="s">
        <v>102</v>
      </c>
      <c r="B7" s="15" t="s">
        <v>148</v>
      </c>
      <c r="C7" s="16">
        <v>12</v>
      </c>
      <c r="D7" s="16">
        <v>3</v>
      </c>
      <c r="E7" s="66">
        <f t="shared" ref="E7:E61" si="0">SUM(C7:D7)</f>
        <v>15</v>
      </c>
      <c r="G7"/>
    </row>
    <row r="8" spans="1:94" ht="15" x14ac:dyDescent="0.25">
      <c r="A8" s="15" t="s">
        <v>208</v>
      </c>
      <c r="B8" s="15" t="s">
        <v>209</v>
      </c>
      <c r="C8" s="16">
        <v>1</v>
      </c>
      <c r="D8" s="16">
        <v>2</v>
      </c>
      <c r="E8" s="66">
        <f t="shared" si="0"/>
        <v>3</v>
      </c>
      <c r="G8"/>
    </row>
    <row r="9" spans="1:94" ht="15" x14ac:dyDescent="0.25">
      <c r="A9" s="15" t="s">
        <v>140</v>
      </c>
      <c r="B9" s="15" t="s">
        <v>149</v>
      </c>
      <c r="C9" s="16">
        <v>2</v>
      </c>
      <c r="D9" s="16">
        <v>1</v>
      </c>
      <c r="E9" s="66">
        <f t="shared" si="0"/>
        <v>3</v>
      </c>
      <c r="G9"/>
    </row>
    <row r="10" spans="1:94" ht="15" x14ac:dyDescent="0.25">
      <c r="A10" s="15" t="s">
        <v>103</v>
      </c>
      <c r="B10" s="15" t="s">
        <v>180</v>
      </c>
      <c r="C10" s="16">
        <v>10</v>
      </c>
      <c r="D10" s="16">
        <v>1</v>
      </c>
      <c r="E10" s="66">
        <f t="shared" si="0"/>
        <v>11</v>
      </c>
      <c r="G10"/>
    </row>
    <row r="11" spans="1:94" ht="15" x14ac:dyDescent="0.25">
      <c r="A11" s="15" t="s">
        <v>104</v>
      </c>
      <c r="B11" s="15" t="s">
        <v>171</v>
      </c>
      <c r="C11" s="16">
        <v>16</v>
      </c>
      <c r="D11" s="16">
        <v>24</v>
      </c>
      <c r="E11" s="66">
        <f t="shared" si="0"/>
        <v>40</v>
      </c>
      <c r="G11"/>
    </row>
    <row r="12" spans="1:94" ht="15" x14ac:dyDescent="0.25">
      <c r="A12" s="15" t="s">
        <v>224</v>
      </c>
      <c r="B12" s="15" t="s">
        <v>225</v>
      </c>
      <c r="C12" s="16">
        <v>1</v>
      </c>
      <c r="D12" s="16"/>
      <c r="E12" s="66">
        <f t="shared" si="0"/>
        <v>1</v>
      </c>
      <c r="G12"/>
    </row>
    <row r="13" spans="1:94" ht="15" x14ac:dyDescent="0.25">
      <c r="A13" s="15" t="s">
        <v>216</v>
      </c>
      <c r="B13" s="15" t="s">
        <v>217</v>
      </c>
      <c r="C13" s="16">
        <v>1</v>
      </c>
      <c r="D13" s="16"/>
      <c r="E13" s="66">
        <f t="shared" si="0"/>
        <v>1</v>
      </c>
      <c r="G13"/>
    </row>
    <row r="14" spans="1:94" ht="15" x14ac:dyDescent="0.25">
      <c r="A14" s="15" t="s">
        <v>144</v>
      </c>
      <c r="B14" s="15" t="s">
        <v>189</v>
      </c>
      <c r="C14" s="16">
        <v>6</v>
      </c>
      <c r="D14" s="16"/>
      <c r="E14" s="66">
        <f t="shared" si="0"/>
        <v>6</v>
      </c>
      <c r="G14"/>
    </row>
    <row r="15" spans="1:94" ht="15" x14ac:dyDescent="0.25">
      <c r="A15" s="15" t="s">
        <v>210</v>
      </c>
      <c r="B15" s="15" t="s">
        <v>211</v>
      </c>
      <c r="C15" s="16">
        <v>6</v>
      </c>
      <c r="D15" s="16">
        <v>3</v>
      </c>
      <c r="E15" s="66">
        <f t="shared" si="0"/>
        <v>9</v>
      </c>
      <c r="G15"/>
    </row>
    <row r="16" spans="1:94" ht="15" x14ac:dyDescent="0.25">
      <c r="A16" s="15" t="s">
        <v>105</v>
      </c>
      <c r="B16" s="15" t="s">
        <v>185</v>
      </c>
      <c r="C16" s="16">
        <v>31</v>
      </c>
      <c r="D16" s="16">
        <v>4</v>
      </c>
      <c r="E16" s="66">
        <f t="shared" si="0"/>
        <v>35</v>
      </c>
      <c r="G16"/>
    </row>
    <row r="17" spans="1:7" ht="15" x14ac:dyDescent="0.25">
      <c r="A17" s="15" t="s">
        <v>106</v>
      </c>
      <c r="B17" s="15" t="s">
        <v>187</v>
      </c>
      <c r="C17" s="16">
        <v>4</v>
      </c>
      <c r="D17" s="16">
        <v>2</v>
      </c>
      <c r="E17" s="66">
        <f t="shared" si="0"/>
        <v>6</v>
      </c>
      <c r="G17"/>
    </row>
    <row r="18" spans="1:7" ht="15" x14ac:dyDescent="0.25">
      <c r="A18" s="15" t="s">
        <v>107</v>
      </c>
      <c r="B18" s="15" t="s">
        <v>199</v>
      </c>
      <c r="C18" s="16">
        <v>25</v>
      </c>
      <c r="D18" s="16">
        <v>4</v>
      </c>
      <c r="E18" s="66">
        <f t="shared" si="0"/>
        <v>29</v>
      </c>
      <c r="G18"/>
    </row>
    <row r="19" spans="1:7" ht="15" x14ac:dyDescent="0.25">
      <c r="A19" s="15" t="s">
        <v>108</v>
      </c>
      <c r="B19" s="15" t="s">
        <v>191</v>
      </c>
      <c r="C19" s="16">
        <v>1</v>
      </c>
      <c r="D19" s="16"/>
      <c r="E19" s="66">
        <f t="shared" si="0"/>
        <v>1</v>
      </c>
      <c r="G19"/>
    </row>
    <row r="20" spans="1:7" ht="15" x14ac:dyDescent="0.25">
      <c r="A20" s="15" t="s">
        <v>359</v>
      </c>
      <c r="B20" s="15" t="s">
        <v>368</v>
      </c>
      <c r="C20" s="16">
        <v>1</v>
      </c>
      <c r="D20" s="16"/>
      <c r="E20" s="66">
        <f t="shared" si="0"/>
        <v>1</v>
      </c>
      <c r="G20"/>
    </row>
    <row r="21" spans="1:7" ht="15" x14ac:dyDescent="0.25">
      <c r="A21" s="15" t="s">
        <v>109</v>
      </c>
      <c r="B21" s="15" t="s">
        <v>186</v>
      </c>
      <c r="C21" s="16">
        <v>5</v>
      </c>
      <c r="D21" s="16">
        <v>7</v>
      </c>
      <c r="E21" s="66">
        <f t="shared" si="0"/>
        <v>12</v>
      </c>
      <c r="G21"/>
    </row>
    <row r="22" spans="1:7" ht="15" x14ac:dyDescent="0.25">
      <c r="A22" s="15" t="s">
        <v>110</v>
      </c>
      <c r="B22" s="15" t="s">
        <v>181</v>
      </c>
      <c r="C22" s="16">
        <v>16</v>
      </c>
      <c r="D22" s="16">
        <v>8</v>
      </c>
      <c r="E22" s="66">
        <f t="shared" si="0"/>
        <v>24</v>
      </c>
      <c r="G22"/>
    </row>
    <row r="23" spans="1:7" ht="15" x14ac:dyDescent="0.25">
      <c r="A23" s="15" t="s">
        <v>214</v>
      </c>
      <c r="B23" s="15" t="s">
        <v>215</v>
      </c>
      <c r="C23" s="16">
        <v>8</v>
      </c>
      <c r="D23" s="16"/>
      <c r="E23" s="66">
        <f t="shared" si="0"/>
        <v>8</v>
      </c>
      <c r="G23"/>
    </row>
    <row r="24" spans="1:7" ht="15" x14ac:dyDescent="0.25">
      <c r="A24" s="15" t="s">
        <v>297</v>
      </c>
      <c r="B24" s="15" t="s">
        <v>298</v>
      </c>
      <c r="C24" s="16">
        <v>3</v>
      </c>
      <c r="D24" s="16"/>
      <c r="E24" s="66">
        <f t="shared" si="0"/>
        <v>3</v>
      </c>
      <c r="G24"/>
    </row>
    <row r="25" spans="1:7" ht="15" x14ac:dyDescent="0.25">
      <c r="A25" s="15" t="s">
        <v>111</v>
      </c>
      <c r="B25" s="15" t="s">
        <v>170</v>
      </c>
      <c r="C25" s="16">
        <v>32</v>
      </c>
      <c r="D25" s="16">
        <v>28</v>
      </c>
      <c r="E25" s="66">
        <f t="shared" si="0"/>
        <v>60</v>
      </c>
      <c r="G25"/>
    </row>
    <row r="26" spans="1:7" ht="15" x14ac:dyDescent="0.25">
      <c r="A26" s="1" t="s">
        <v>360</v>
      </c>
      <c r="B26" s="15" t="s">
        <v>374</v>
      </c>
      <c r="C26" s="16">
        <v>1</v>
      </c>
      <c r="D26" s="16"/>
      <c r="E26" s="66">
        <f t="shared" si="0"/>
        <v>1</v>
      </c>
      <c r="G26"/>
    </row>
    <row r="27" spans="1:7" ht="15" x14ac:dyDescent="0.25">
      <c r="A27" s="1" t="s">
        <v>361</v>
      </c>
      <c r="B27" s="15" t="s">
        <v>369</v>
      </c>
      <c r="C27" s="16">
        <v>2</v>
      </c>
      <c r="D27" s="16"/>
      <c r="E27" s="66">
        <f t="shared" si="0"/>
        <v>2</v>
      </c>
      <c r="G27"/>
    </row>
    <row r="28" spans="1:7" ht="15" x14ac:dyDescent="0.25">
      <c r="A28" s="15" t="s">
        <v>112</v>
      </c>
      <c r="B28" s="15" t="s">
        <v>193</v>
      </c>
      <c r="C28" s="16">
        <v>3</v>
      </c>
      <c r="D28" s="16"/>
      <c r="E28" s="66">
        <f t="shared" si="0"/>
        <v>3</v>
      </c>
      <c r="G28"/>
    </row>
    <row r="29" spans="1:7" ht="15" x14ac:dyDescent="0.25">
      <c r="A29" s="15" t="s">
        <v>218</v>
      </c>
      <c r="B29" s="15" t="s">
        <v>219</v>
      </c>
      <c r="C29" s="16">
        <v>3</v>
      </c>
      <c r="D29" s="16"/>
      <c r="E29" s="66">
        <f t="shared" si="0"/>
        <v>3</v>
      </c>
      <c r="G29"/>
    </row>
    <row r="30" spans="1:7" ht="15" x14ac:dyDescent="0.25">
      <c r="A30" s="15" t="s">
        <v>113</v>
      </c>
      <c r="B30" s="15" t="s">
        <v>197</v>
      </c>
      <c r="C30" s="16">
        <v>13</v>
      </c>
      <c r="D30" s="16">
        <v>5</v>
      </c>
      <c r="E30" s="66">
        <f t="shared" si="0"/>
        <v>18</v>
      </c>
      <c r="G30"/>
    </row>
    <row r="31" spans="1:7" ht="15" x14ac:dyDescent="0.25">
      <c r="A31" s="15" t="s">
        <v>114</v>
      </c>
      <c r="B31" s="15" t="s">
        <v>172</v>
      </c>
      <c r="C31" s="16">
        <v>52</v>
      </c>
      <c r="D31" s="16">
        <v>24</v>
      </c>
      <c r="E31" s="66">
        <f t="shared" si="0"/>
        <v>76</v>
      </c>
      <c r="G31"/>
    </row>
    <row r="32" spans="1:7" ht="15" x14ac:dyDescent="0.25">
      <c r="A32" s="15" t="s">
        <v>115</v>
      </c>
      <c r="B32" s="15" t="s">
        <v>182</v>
      </c>
      <c r="C32" s="16">
        <v>6</v>
      </c>
      <c r="D32" s="16">
        <v>3</v>
      </c>
      <c r="E32" s="66">
        <f t="shared" si="0"/>
        <v>9</v>
      </c>
      <c r="G32"/>
    </row>
    <row r="33" spans="1:7" ht="15" x14ac:dyDescent="0.25">
      <c r="A33" s="15" t="s">
        <v>299</v>
      </c>
      <c r="B33" s="15" t="s">
        <v>300</v>
      </c>
      <c r="C33" s="16">
        <v>4</v>
      </c>
      <c r="D33" s="16">
        <v>2</v>
      </c>
      <c r="E33" s="66">
        <f t="shared" si="0"/>
        <v>6</v>
      </c>
      <c r="G33"/>
    </row>
    <row r="34" spans="1:7" ht="15" x14ac:dyDescent="0.25">
      <c r="A34" s="15" t="s">
        <v>116</v>
      </c>
      <c r="B34" s="15" t="s">
        <v>194</v>
      </c>
      <c r="C34" s="16">
        <v>13</v>
      </c>
      <c r="D34" s="16">
        <v>7</v>
      </c>
      <c r="E34" s="66">
        <f t="shared" si="0"/>
        <v>20</v>
      </c>
      <c r="G34"/>
    </row>
    <row r="35" spans="1:7" ht="15" x14ac:dyDescent="0.25">
      <c r="A35" s="15" t="s">
        <v>117</v>
      </c>
      <c r="B35" s="15" t="s">
        <v>183</v>
      </c>
      <c r="C35" s="16">
        <v>13</v>
      </c>
      <c r="D35" s="16">
        <v>9</v>
      </c>
      <c r="E35" s="66">
        <f t="shared" si="0"/>
        <v>22</v>
      </c>
      <c r="G35"/>
    </row>
    <row r="36" spans="1:7" ht="15" x14ac:dyDescent="0.25">
      <c r="A36" s="15" t="s">
        <v>205</v>
      </c>
      <c r="B36" s="15" t="s">
        <v>206</v>
      </c>
      <c r="C36" s="16">
        <v>3</v>
      </c>
      <c r="D36" s="16">
        <v>4</v>
      </c>
      <c r="E36" s="66">
        <f t="shared" si="0"/>
        <v>7</v>
      </c>
      <c r="G36"/>
    </row>
    <row r="37" spans="1:7" ht="15" x14ac:dyDescent="0.25">
      <c r="A37" s="15" t="s">
        <v>118</v>
      </c>
      <c r="B37" s="15" t="s">
        <v>190</v>
      </c>
      <c r="C37" s="16">
        <v>8</v>
      </c>
      <c r="D37" s="16">
        <v>3</v>
      </c>
      <c r="E37" s="66">
        <f t="shared" si="0"/>
        <v>11</v>
      </c>
      <c r="G37"/>
    </row>
    <row r="38" spans="1:7" ht="15" x14ac:dyDescent="0.25">
      <c r="A38" s="15" t="s">
        <v>212</v>
      </c>
      <c r="B38" s="15" t="s">
        <v>213</v>
      </c>
      <c r="C38" s="16">
        <v>4</v>
      </c>
      <c r="D38" s="16">
        <v>2</v>
      </c>
      <c r="E38" s="66">
        <f t="shared" si="0"/>
        <v>6</v>
      </c>
      <c r="G38"/>
    </row>
    <row r="39" spans="1:7" ht="15" x14ac:dyDescent="0.25">
      <c r="A39" s="15" t="s">
        <v>119</v>
      </c>
      <c r="B39" s="15" t="s">
        <v>207</v>
      </c>
      <c r="C39" s="16">
        <v>4</v>
      </c>
      <c r="D39" s="16">
        <v>4</v>
      </c>
      <c r="E39" s="66">
        <f t="shared" si="0"/>
        <v>8</v>
      </c>
      <c r="G39"/>
    </row>
    <row r="40" spans="1:7" ht="15" x14ac:dyDescent="0.25">
      <c r="A40" s="15" t="s">
        <v>120</v>
      </c>
      <c r="B40" s="15" t="s">
        <v>173</v>
      </c>
      <c r="C40" s="16">
        <v>23</v>
      </c>
      <c r="D40" s="16">
        <v>10</v>
      </c>
      <c r="E40" s="66">
        <f t="shared" si="0"/>
        <v>33</v>
      </c>
      <c r="G40"/>
    </row>
    <row r="41" spans="1:7" ht="15" x14ac:dyDescent="0.25">
      <c r="A41" s="15" t="s">
        <v>145</v>
      </c>
      <c r="B41" s="15" t="s">
        <v>178</v>
      </c>
      <c r="C41" s="16">
        <v>5</v>
      </c>
      <c r="D41" s="16">
        <v>1</v>
      </c>
      <c r="E41" s="66">
        <f t="shared" si="0"/>
        <v>6</v>
      </c>
      <c r="G41"/>
    </row>
    <row r="42" spans="1:7" ht="15" x14ac:dyDescent="0.25">
      <c r="A42" s="15" t="s">
        <v>228</v>
      </c>
      <c r="B42" s="15" t="s">
        <v>229</v>
      </c>
      <c r="C42" s="16">
        <v>1</v>
      </c>
      <c r="D42" s="16">
        <v>2</v>
      </c>
      <c r="E42" s="66">
        <f t="shared" si="0"/>
        <v>3</v>
      </c>
      <c r="G42"/>
    </row>
    <row r="43" spans="1:7" ht="15" x14ac:dyDescent="0.25">
      <c r="A43" s="15" t="s">
        <v>121</v>
      </c>
      <c r="B43" s="15" t="s">
        <v>169</v>
      </c>
      <c r="C43" s="16">
        <v>18</v>
      </c>
      <c r="D43" s="16">
        <v>15</v>
      </c>
      <c r="E43" s="66">
        <f t="shared" si="0"/>
        <v>33</v>
      </c>
      <c r="G43"/>
    </row>
    <row r="44" spans="1:7" ht="15" x14ac:dyDescent="0.25">
      <c r="A44" s="15" t="s">
        <v>122</v>
      </c>
      <c r="B44" s="15" t="s">
        <v>202</v>
      </c>
      <c r="C44" s="16">
        <v>6</v>
      </c>
      <c r="D44" s="16"/>
      <c r="E44" s="66">
        <f t="shared" si="0"/>
        <v>6</v>
      </c>
      <c r="G44"/>
    </row>
    <row r="45" spans="1:7" ht="15" x14ac:dyDescent="0.25">
      <c r="A45" s="15" t="s">
        <v>123</v>
      </c>
      <c r="B45" s="15" t="s">
        <v>176</v>
      </c>
      <c r="C45" s="16">
        <v>17</v>
      </c>
      <c r="D45" s="16">
        <v>7</v>
      </c>
      <c r="E45" s="66">
        <f t="shared" si="0"/>
        <v>24</v>
      </c>
      <c r="G45"/>
    </row>
    <row r="46" spans="1:7" ht="15" x14ac:dyDescent="0.25">
      <c r="A46" s="15" t="s">
        <v>362</v>
      </c>
      <c r="B46" s="15" t="s">
        <v>370</v>
      </c>
      <c r="C46" s="16">
        <v>2</v>
      </c>
      <c r="D46" s="16"/>
      <c r="E46" s="66">
        <f t="shared" si="0"/>
        <v>2</v>
      </c>
      <c r="G46"/>
    </row>
    <row r="47" spans="1:7" ht="15" x14ac:dyDescent="0.25">
      <c r="A47" s="15" t="s">
        <v>230</v>
      </c>
      <c r="B47" s="15" t="s">
        <v>231</v>
      </c>
      <c r="C47" s="16">
        <v>5</v>
      </c>
      <c r="D47" s="16">
        <v>1</v>
      </c>
      <c r="E47" s="66">
        <f t="shared" si="0"/>
        <v>6</v>
      </c>
      <c r="G47"/>
    </row>
    <row r="48" spans="1:7" ht="15" x14ac:dyDescent="0.25">
      <c r="A48" s="15" t="s">
        <v>124</v>
      </c>
      <c r="B48" s="15" t="s">
        <v>184</v>
      </c>
      <c r="C48" s="16">
        <v>5</v>
      </c>
      <c r="D48" s="16">
        <v>2</v>
      </c>
      <c r="E48" s="66">
        <f t="shared" si="0"/>
        <v>7</v>
      </c>
      <c r="G48"/>
    </row>
    <row r="49" spans="1:7" ht="15" x14ac:dyDescent="0.25">
      <c r="A49" s="15" t="s">
        <v>125</v>
      </c>
      <c r="B49" s="15" t="s">
        <v>179</v>
      </c>
      <c r="C49" s="16">
        <v>7</v>
      </c>
      <c r="D49" s="16">
        <v>4</v>
      </c>
      <c r="E49" s="66">
        <f t="shared" si="0"/>
        <v>11</v>
      </c>
      <c r="G49"/>
    </row>
    <row r="50" spans="1:7" ht="15" x14ac:dyDescent="0.25">
      <c r="A50" s="15" t="s">
        <v>363</v>
      </c>
      <c r="B50" s="15" t="s">
        <v>371</v>
      </c>
      <c r="C50" s="16">
        <v>1</v>
      </c>
      <c r="D50" s="16"/>
      <c r="E50" s="66">
        <f t="shared" si="0"/>
        <v>1</v>
      </c>
      <c r="G50"/>
    </row>
    <row r="51" spans="1:7" ht="15" x14ac:dyDescent="0.25">
      <c r="A51" s="15" t="s">
        <v>364</v>
      </c>
      <c r="B51" s="15" t="s">
        <v>375</v>
      </c>
      <c r="C51" s="16">
        <v>1</v>
      </c>
      <c r="D51" s="16"/>
      <c r="E51" s="66">
        <f t="shared" si="0"/>
        <v>1</v>
      </c>
      <c r="G51"/>
    </row>
    <row r="52" spans="1:7" ht="15" x14ac:dyDescent="0.25">
      <c r="A52" s="15" t="s">
        <v>365</v>
      </c>
      <c r="B52" s="15" t="s">
        <v>376</v>
      </c>
      <c r="C52" s="16">
        <v>2</v>
      </c>
      <c r="D52" s="16">
        <v>1</v>
      </c>
      <c r="E52" s="66">
        <f t="shared" si="0"/>
        <v>3</v>
      </c>
      <c r="G52"/>
    </row>
    <row r="53" spans="1:7" ht="15" x14ac:dyDescent="0.25">
      <c r="A53" s="15" t="s">
        <v>220</v>
      </c>
      <c r="B53" s="15" t="s">
        <v>221</v>
      </c>
      <c r="C53" s="16">
        <v>4</v>
      </c>
      <c r="D53" s="16"/>
      <c r="E53" s="66">
        <f t="shared" si="0"/>
        <v>4</v>
      </c>
      <c r="G53"/>
    </row>
    <row r="54" spans="1:7" ht="15" x14ac:dyDescent="0.25">
      <c r="A54" s="15" t="s">
        <v>301</v>
      </c>
      <c r="B54" s="15" t="s">
        <v>302</v>
      </c>
      <c r="C54" s="16">
        <v>1</v>
      </c>
      <c r="D54" s="16"/>
      <c r="E54" s="66">
        <f t="shared" si="0"/>
        <v>1</v>
      </c>
      <c r="G54"/>
    </row>
    <row r="55" spans="1:7" ht="15" x14ac:dyDescent="0.25">
      <c r="A55" s="15" t="s">
        <v>146</v>
      </c>
      <c r="B55" s="15" t="s">
        <v>150</v>
      </c>
      <c r="C55" s="16">
        <v>2</v>
      </c>
      <c r="D55" s="16"/>
      <c r="E55" s="66">
        <f t="shared" si="0"/>
        <v>2</v>
      </c>
      <c r="G55"/>
    </row>
    <row r="56" spans="1:7" ht="15" x14ac:dyDescent="0.25">
      <c r="A56" s="15" t="s">
        <v>366</v>
      </c>
      <c r="B56" s="15" t="s">
        <v>372</v>
      </c>
      <c r="C56" s="16">
        <v>1</v>
      </c>
      <c r="D56" s="16"/>
      <c r="E56" s="66">
        <f t="shared" si="0"/>
        <v>1</v>
      </c>
      <c r="G56"/>
    </row>
    <row r="57" spans="1:7" ht="15" x14ac:dyDescent="0.25">
      <c r="A57" s="15" t="s">
        <v>126</v>
      </c>
      <c r="B57" s="15" t="s">
        <v>203</v>
      </c>
      <c r="C57" s="16"/>
      <c r="D57" s="16">
        <v>1</v>
      </c>
      <c r="E57" s="66">
        <f t="shared" si="0"/>
        <v>1</v>
      </c>
      <c r="G57"/>
    </row>
    <row r="58" spans="1:7" ht="15" x14ac:dyDescent="0.25">
      <c r="A58" s="15" t="s">
        <v>127</v>
      </c>
      <c r="B58" s="15" t="s">
        <v>151</v>
      </c>
      <c r="C58" s="16">
        <v>44</v>
      </c>
      <c r="D58" s="16">
        <v>46</v>
      </c>
      <c r="E58" s="66">
        <f t="shared" si="0"/>
        <v>90</v>
      </c>
      <c r="G58"/>
    </row>
    <row r="59" spans="1:7" ht="15" x14ac:dyDescent="0.25">
      <c r="A59" s="15" t="s">
        <v>128</v>
      </c>
      <c r="B59" s="15" t="s">
        <v>168</v>
      </c>
      <c r="C59" s="16">
        <v>72</v>
      </c>
      <c r="D59" s="16">
        <v>44</v>
      </c>
      <c r="E59" s="66">
        <f t="shared" si="0"/>
        <v>116</v>
      </c>
      <c r="G59"/>
    </row>
    <row r="60" spans="1:7" ht="15" x14ac:dyDescent="0.25">
      <c r="A60" s="15" t="s">
        <v>141</v>
      </c>
      <c r="B60" s="15" t="s">
        <v>198</v>
      </c>
      <c r="C60" s="16">
        <v>1</v>
      </c>
      <c r="D60" s="16"/>
      <c r="E60" s="66">
        <f t="shared" si="0"/>
        <v>1</v>
      </c>
      <c r="G60"/>
    </row>
    <row r="61" spans="1:7" ht="15" x14ac:dyDescent="0.25">
      <c r="A61" s="15" t="s">
        <v>222</v>
      </c>
      <c r="B61" s="15" t="s">
        <v>223</v>
      </c>
      <c r="C61" s="16">
        <v>2</v>
      </c>
      <c r="D61" s="16">
        <v>1</v>
      </c>
      <c r="E61" s="66">
        <f t="shared" si="0"/>
        <v>3</v>
      </c>
      <c r="G61"/>
    </row>
    <row r="62" spans="1:7" ht="15" x14ac:dyDescent="0.25">
      <c r="A62" s="15" t="s">
        <v>129</v>
      </c>
      <c r="B62" s="15" t="s">
        <v>195</v>
      </c>
      <c r="C62" s="16">
        <v>2</v>
      </c>
      <c r="D62" s="16"/>
      <c r="E62" s="66">
        <f t="shared" ref="E62:E74" si="1">SUM(C62:D62)</f>
        <v>2</v>
      </c>
      <c r="G62"/>
    </row>
    <row r="63" spans="1:7" ht="15" x14ac:dyDescent="0.25">
      <c r="A63" s="15" t="s">
        <v>130</v>
      </c>
      <c r="B63" s="15" t="s">
        <v>192</v>
      </c>
      <c r="C63" s="16">
        <v>2</v>
      </c>
      <c r="D63" s="16"/>
      <c r="E63" s="66">
        <f t="shared" si="1"/>
        <v>2</v>
      </c>
      <c r="G63"/>
    </row>
    <row r="64" spans="1:7" ht="15" x14ac:dyDescent="0.25">
      <c r="A64" s="15" t="s">
        <v>131</v>
      </c>
      <c r="B64" s="15" t="s">
        <v>196</v>
      </c>
      <c r="C64" s="16">
        <v>2</v>
      </c>
      <c r="D64" s="16"/>
      <c r="E64" s="66">
        <f t="shared" si="1"/>
        <v>2</v>
      </c>
      <c r="G64"/>
    </row>
    <row r="65" spans="1:7" ht="15" x14ac:dyDescent="0.25">
      <c r="A65" s="15" t="s">
        <v>132</v>
      </c>
      <c r="B65" s="15" t="s">
        <v>174</v>
      </c>
      <c r="C65" s="16">
        <v>5</v>
      </c>
      <c r="D65" s="16">
        <v>4</v>
      </c>
      <c r="E65" s="66">
        <f t="shared" si="1"/>
        <v>9</v>
      </c>
      <c r="G65"/>
    </row>
    <row r="66" spans="1:7" ht="15" x14ac:dyDescent="0.25">
      <c r="A66" s="15" t="s">
        <v>133</v>
      </c>
      <c r="B66" s="15" t="s">
        <v>201</v>
      </c>
      <c r="C66" s="16">
        <v>6</v>
      </c>
      <c r="D66" s="16"/>
      <c r="E66" s="66">
        <f t="shared" si="1"/>
        <v>6</v>
      </c>
      <c r="G66"/>
    </row>
    <row r="67" spans="1:7" ht="15" x14ac:dyDescent="0.25">
      <c r="A67" s="15" t="s">
        <v>134</v>
      </c>
      <c r="B67" s="15" t="s">
        <v>167</v>
      </c>
      <c r="C67" s="16">
        <v>95</v>
      </c>
      <c r="D67" s="16">
        <v>39</v>
      </c>
      <c r="E67" s="66">
        <f t="shared" si="1"/>
        <v>134</v>
      </c>
      <c r="G67"/>
    </row>
    <row r="68" spans="1:7" ht="15" x14ac:dyDescent="0.25">
      <c r="A68" s="15" t="s">
        <v>135</v>
      </c>
      <c r="B68" s="15" t="s">
        <v>177</v>
      </c>
      <c r="C68" s="16">
        <v>19</v>
      </c>
      <c r="D68" s="16">
        <v>18</v>
      </c>
      <c r="E68" s="66">
        <f t="shared" si="1"/>
        <v>37</v>
      </c>
      <c r="G68"/>
    </row>
    <row r="69" spans="1:7" ht="15" x14ac:dyDescent="0.25">
      <c r="A69" s="15" t="s">
        <v>367</v>
      </c>
      <c r="B69" s="15" t="s">
        <v>373</v>
      </c>
      <c r="C69" s="16">
        <v>1</v>
      </c>
      <c r="D69" s="16"/>
      <c r="E69" s="66">
        <f t="shared" si="1"/>
        <v>1</v>
      </c>
      <c r="G69"/>
    </row>
    <row r="70" spans="1:7" ht="15" x14ac:dyDescent="0.25">
      <c r="A70" s="15" t="s">
        <v>136</v>
      </c>
      <c r="B70" s="15" t="s">
        <v>152</v>
      </c>
      <c r="C70" s="16">
        <v>2</v>
      </c>
      <c r="D70" s="16">
        <v>2</v>
      </c>
      <c r="E70" s="66">
        <f t="shared" si="1"/>
        <v>4</v>
      </c>
      <c r="G70"/>
    </row>
    <row r="71" spans="1:7" ht="15" x14ac:dyDescent="0.25">
      <c r="A71" s="15" t="s">
        <v>137</v>
      </c>
      <c r="B71" s="15" t="s">
        <v>175</v>
      </c>
      <c r="C71" s="16">
        <v>17</v>
      </c>
      <c r="D71" s="16">
        <v>5</v>
      </c>
      <c r="E71" s="66">
        <f t="shared" si="1"/>
        <v>22</v>
      </c>
      <c r="G71"/>
    </row>
    <row r="72" spans="1:7" ht="15" x14ac:dyDescent="0.25">
      <c r="A72" s="15" t="s">
        <v>138</v>
      </c>
      <c r="B72" s="15" t="s">
        <v>200</v>
      </c>
      <c r="C72" s="16">
        <v>5</v>
      </c>
      <c r="D72" s="16">
        <v>4</v>
      </c>
      <c r="E72" s="66">
        <f t="shared" si="1"/>
        <v>9</v>
      </c>
      <c r="G72"/>
    </row>
    <row r="73" spans="1:7" ht="15" x14ac:dyDescent="0.25">
      <c r="A73" s="15" t="s">
        <v>139</v>
      </c>
      <c r="B73" s="15" t="s">
        <v>188</v>
      </c>
      <c r="C73" s="16">
        <v>5</v>
      </c>
      <c r="D73" s="16"/>
      <c r="E73" s="66">
        <f t="shared" si="1"/>
        <v>5</v>
      </c>
      <c r="G73"/>
    </row>
    <row r="74" spans="1:7" ht="15" x14ac:dyDescent="0.25">
      <c r="A74" s="15" t="s">
        <v>226</v>
      </c>
      <c r="B74" s="15" t="s">
        <v>227</v>
      </c>
      <c r="C74" s="16"/>
      <c r="D74" s="16">
        <v>4</v>
      </c>
      <c r="E74" s="66">
        <f t="shared" si="1"/>
        <v>4</v>
      </c>
      <c r="G74"/>
    </row>
    <row r="75" spans="1:7" ht="15" x14ac:dyDescent="0.25">
      <c r="B75" s="64" t="s">
        <v>232</v>
      </c>
      <c r="C75" s="68">
        <f>SUM(C6:C74)</f>
        <v>719</v>
      </c>
      <c r="D75" s="68">
        <f>SUM(D6:D74)</f>
        <v>385</v>
      </c>
      <c r="E75" s="69">
        <f>SUM(E6:E74)</f>
        <v>1104</v>
      </c>
      <c r="G7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99FF"/>
  </sheetPr>
  <dimension ref="A1:G113"/>
  <sheetViews>
    <sheetView zoomScale="80" zoomScaleNormal="80" workbookViewId="0">
      <pane ySplit="5" topLeftCell="A6" activePane="bottomLeft" state="frozen"/>
      <selection pane="bottomLeft" activeCell="C3" sqref="C3"/>
    </sheetView>
  </sheetViews>
  <sheetFormatPr defaultRowHeight="14.25" x14ac:dyDescent="0.25"/>
  <cols>
    <col min="1" max="1" width="18.5703125" style="43" customWidth="1"/>
    <col min="2" max="2" width="84.5703125" style="52" bestFit="1" customWidth="1"/>
    <col min="3" max="3" width="20.7109375" style="33" bestFit="1" customWidth="1"/>
    <col min="4" max="4" width="17.42578125" style="33" customWidth="1"/>
    <col min="5" max="5" width="12.85546875" style="44" customWidth="1"/>
    <col min="6" max="6" width="12" style="44" customWidth="1"/>
    <col min="7" max="7" width="13.7109375" style="33" customWidth="1"/>
    <col min="8" max="16384" width="9.140625" style="33"/>
  </cols>
  <sheetData>
    <row r="1" spans="1:7" x14ac:dyDescent="0.25">
      <c r="A1" s="9" t="s">
        <v>377</v>
      </c>
      <c r="D1" s="34"/>
      <c r="E1" s="35"/>
      <c r="F1" s="35"/>
    </row>
    <row r="2" spans="1:7" x14ac:dyDescent="0.25">
      <c r="A2" s="14" t="s">
        <v>356</v>
      </c>
      <c r="D2" s="34"/>
      <c r="E2" s="35"/>
      <c r="F2" s="35"/>
    </row>
    <row r="3" spans="1:7" x14ac:dyDescent="0.25">
      <c r="A3" s="14" t="s">
        <v>357</v>
      </c>
      <c r="D3" s="34"/>
      <c r="E3" s="35"/>
      <c r="F3" s="35"/>
    </row>
    <row r="4" spans="1:7" x14ac:dyDescent="0.25">
      <c r="A4" s="36"/>
      <c r="D4" s="34"/>
      <c r="E4" s="35"/>
      <c r="F4" s="35"/>
    </row>
    <row r="5" spans="1:7" ht="28.5" x14ac:dyDescent="0.25">
      <c r="A5" s="46" t="s">
        <v>261</v>
      </c>
      <c r="B5" s="53" t="s">
        <v>262</v>
      </c>
      <c r="C5" s="46" t="s">
        <v>0</v>
      </c>
      <c r="D5" s="46" t="s">
        <v>1</v>
      </c>
      <c r="E5" s="47" t="s">
        <v>142</v>
      </c>
      <c r="F5" s="47" t="s">
        <v>143</v>
      </c>
      <c r="G5" s="48" t="s">
        <v>435</v>
      </c>
    </row>
    <row r="6" spans="1:7" x14ac:dyDescent="0.25">
      <c r="A6" s="37" t="s">
        <v>303</v>
      </c>
      <c r="B6" s="54" t="s">
        <v>304</v>
      </c>
      <c r="C6" s="38" t="s">
        <v>3</v>
      </c>
      <c r="D6" s="37" t="s">
        <v>4</v>
      </c>
      <c r="E6" s="39">
        <v>7</v>
      </c>
      <c r="F6" s="39"/>
      <c r="G6" s="49">
        <f>SUM(E6:F6)</f>
        <v>7</v>
      </c>
    </row>
    <row r="7" spans="1:7" x14ac:dyDescent="0.25">
      <c r="A7" s="37" t="s">
        <v>6</v>
      </c>
      <c r="B7" s="54" t="s">
        <v>7</v>
      </c>
      <c r="C7" s="38" t="s">
        <v>8</v>
      </c>
      <c r="D7" s="37" t="s">
        <v>4</v>
      </c>
      <c r="E7" s="39">
        <v>42</v>
      </c>
      <c r="F7" s="39">
        <v>23</v>
      </c>
      <c r="G7" s="49">
        <f t="shared" ref="G7:G70" si="0">SUM(E7:F7)</f>
        <v>65</v>
      </c>
    </row>
    <row r="8" spans="1:7" x14ac:dyDescent="0.25">
      <c r="A8" s="40" t="s">
        <v>378</v>
      </c>
      <c r="B8" s="54" t="s">
        <v>395</v>
      </c>
      <c r="C8" s="38" t="s">
        <v>8</v>
      </c>
      <c r="D8" s="37" t="s">
        <v>10</v>
      </c>
      <c r="E8" s="39">
        <v>2</v>
      </c>
      <c r="F8" s="39">
        <v>1</v>
      </c>
      <c r="G8" s="49">
        <f t="shared" si="0"/>
        <v>3</v>
      </c>
    </row>
    <row r="9" spans="1:7" x14ac:dyDescent="0.25">
      <c r="A9" s="37" t="s">
        <v>12</v>
      </c>
      <c r="B9" s="54" t="s">
        <v>13</v>
      </c>
      <c r="C9" s="38" t="s">
        <v>8</v>
      </c>
      <c r="D9" s="37" t="s">
        <v>4</v>
      </c>
      <c r="E9" s="39">
        <v>13</v>
      </c>
      <c r="F9" s="39">
        <v>11</v>
      </c>
      <c r="G9" s="49">
        <f t="shared" si="0"/>
        <v>24</v>
      </c>
    </row>
    <row r="10" spans="1:7" x14ac:dyDescent="0.25">
      <c r="A10" s="37" t="s">
        <v>379</v>
      </c>
      <c r="B10" s="54" t="s">
        <v>396</v>
      </c>
      <c r="C10" s="38" t="s">
        <v>15</v>
      </c>
      <c r="D10" s="37" t="s">
        <v>4</v>
      </c>
      <c r="E10" s="39">
        <v>1</v>
      </c>
      <c r="F10" s="39"/>
      <c r="G10" s="49">
        <f t="shared" si="0"/>
        <v>1</v>
      </c>
    </row>
    <row r="11" spans="1:7" x14ac:dyDescent="0.25">
      <c r="A11" s="37" t="s">
        <v>307</v>
      </c>
      <c r="B11" s="54" t="s">
        <v>308</v>
      </c>
      <c r="C11" s="38" t="s">
        <v>15</v>
      </c>
      <c r="D11" s="37" t="s">
        <v>10</v>
      </c>
      <c r="E11" s="39"/>
      <c r="F11" s="39">
        <v>2</v>
      </c>
      <c r="G11" s="49">
        <f t="shared" si="0"/>
        <v>2</v>
      </c>
    </row>
    <row r="12" spans="1:7" x14ac:dyDescent="0.25">
      <c r="A12" s="37" t="s">
        <v>234</v>
      </c>
      <c r="B12" s="54" t="s">
        <v>263</v>
      </c>
      <c r="C12" s="38" t="s">
        <v>19</v>
      </c>
      <c r="D12" s="37" t="s">
        <v>4</v>
      </c>
      <c r="E12" s="39">
        <v>7</v>
      </c>
      <c r="F12" s="39">
        <v>3</v>
      </c>
      <c r="G12" s="49">
        <f t="shared" si="0"/>
        <v>10</v>
      </c>
    </row>
    <row r="13" spans="1:7" x14ac:dyDescent="0.25">
      <c r="A13" s="37" t="s">
        <v>20</v>
      </c>
      <c r="B13" s="54" t="s">
        <v>397</v>
      </c>
      <c r="C13" s="38" t="s">
        <v>19</v>
      </c>
      <c r="D13" s="37" t="s">
        <v>4</v>
      </c>
      <c r="E13" s="39">
        <v>4</v>
      </c>
      <c r="F13" s="39">
        <v>3</v>
      </c>
      <c r="G13" s="49">
        <f t="shared" si="0"/>
        <v>7</v>
      </c>
    </row>
    <row r="14" spans="1:7" x14ac:dyDescent="0.25">
      <c r="A14" s="37" t="s">
        <v>235</v>
      </c>
      <c r="B14" s="54" t="s">
        <v>264</v>
      </c>
      <c r="C14" s="38" t="s">
        <v>19</v>
      </c>
      <c r="D14" s="37" t="s">
        <v>10</v>
      </c>
      <c r="E14" s="39"/>
      <c r="F14" s="39">
        <v>20</v>
      </c>
      <c r="G14" s="49">
        <f t="shared" si="0"/>
        <v>20</v>
      </c>
    </row>
    <row r="15" spans="1:7" x14ac:dyDescent="0.25">
      <c r="A15" s="37" t="s">
        <v>309</v>
      </c>
      <c r="B15" s="54" t="s">
        <v>398</v>
      </c>
      <c r="C15" s="38" t="s">
        <v>15</v>
      </c>
      <c r="D15" s="37" t="s">
        <v>4</v>
      </c>
      <c r="E15" s="39">
        <v>5</v>
      </c>
      <c r="F15" s="39">
        <v>1</v>
      </c>
      <c r="G15" s="49">
        <f t="shared" si="0"/>
        <v>6</v>
      </c>
    </row>
    <row r="16" spans="1:7" x14ac:dyDescent="0.25">
      <c r="A16" s="37" t="s">
        <v>236</v>
      </c>
      <c r="B16" s="54" t="s">
        <v>399</v>
      </c>
      <c r="C16" s="38" t="s">
        <v>15</v>
      </c>
      <c r="D16" s="37" t="s">
        <v>10</v>
      </c>
      <c r="E16" s="39">
        <v>3</v>
      </c>
      <c r="F16" s="39">
        <v>6</v>
      </c>
      <c r="G16" s="49">
        <f t="shared" si="0"/>
        <v>9</v>
      </c>
    </row>
    <row r="17" spans="1:7" x14ac:dyDescent="0.25">
      <c r="A17" s="37" t="s">
        <v>380</v>
      </c>
      <c r="B17" s="54" t="s">
        <v>400</v>
      </c>
      <c r="C17" s="38" t="s">
        <v>291</v>
      </c>
      <c r="D17" s="37" t="s">
        <v>4</v>
      </c>
      <c r="E17" s="39">
        <v>1</v>
      </c>
      <c r="F17" s="39"/>
      <c r="G17" s="49">
        <f t="shared" si="0"/>
        <v>1</v>
      </c>
    </row>
    <row r="18" spans="1:7" x14ac:dyDescent="0.25">
      <c r="A18" s="37" t="s">
        <v>23</v>
      </c>
      <c r="B18" s="54" t="s">
        <v>24</v>
      </c>
      <c r="C18" s="38" t="s">
        <v>25</v>
      </c>
      <c r="D18" s="37" t="s">
        <v>4</v>
      </c>
      <c r="E18" s="39">
        <v>29</v>
      </c>
      <c r="F18" s="39"/>
      <c r="G18" s="49">
        <f t="shared" si="0"/>
        <v>29</v>
      </c>
    </row>
    <row r="19" spans="1:7" x14ac:dyDescent="0.25">
      <c r="A19" s="37" t="s">
        <v>26</v>
      </c>
      <c r="B19" s="54" t="s">
        <v>27</v>
      </c>
      <c r="C19" s="38" t="s">
        <v>25</v>
      </c>
      <c r="D19" s="37" t="s">
        <v>4</v>
      </c>
      <c r="E19" s="39">
        <v>4</v>
      </c>
      <c r="F19" s="39"/>
      <c r="G19" s="49">
        <f t="shared" si="0"/>
        <v>4</v>
      </c>
    </row>
    <row r="20" spans="1:7" x14ac:dyDescent="0.25">
      <c r="A20" s="37" t="s">
        <v>310</v>
      </c>
      <c r="B20" s="54" t="s">
        <v>311</v>
      </c>
      <c r="C20" s="38" t="s">
        <v>25</v>
      </c>
      <c r="D20" s="37" t="s">
        <v>4</v>
      </c>
      <c r="E20" s="39"/>
      <c r="F20" s="39">
        <v>1</v>
      </c>
      <c r="G20" s="49">
        <f t="shared" si="0"/>
        <v>1</v>
      </c>
    </row>
    <row r="21" spans="1:7" x14ac:dyDescent="0.25">
      <c r="A21" s="37" t="s">
        <v>237</v>
      </c>
      <c r="B21" s="54" t="s">
        <v>265</v>
      </c>
      <c r="C21" s="38" t="s">
        <v>25</v>
      </c>
      <c r="D21" s="37" t="s">
        <v>4</v>
      </c>
      <c r="E21" s="39">
        <v>2</v>
      </c>
      <c r="F21" s="39"/>
      <c r="G21" s="49">
        <f t="shared" si="0"/>
        <v>2</v>
      </c>
    </row>
    <row r="22" spans="1:7" x14ac:dyDescent="0.25">
      <c r="A22" s="37" t="s">
        <v>29</v>
      </c>
      <c r="B22" s="54" t="s">
        <v>30</v>
      </c>
      <c r="C22" s="38" t="s">
        <v>15</v>
      </c>
      <c r="D22" s="37" t="s">
        <v>4</v>
      </c>
      <c r="E22" s="39">
        <v>17</v>
      </c>
      <c r="F22" s="39">
        <v>6</v>
      </c>
      <c r="G22" s="49">
        <f t="shared" si="0"/>
        <v>23</v>
      </c>
    </row>
    <row r="23" spans="1:7" x14ac:dyDescent="0.25">
      <c r="A23" s="37" t="s">
        <v>312</v>
      </c>
      <c r="B23" s="54" t="s">
        <v>313</v>
      </c>
      <c r="C23" s="38" t="s">
        <v>31</v>
      </c>
      <c r="D23" s="37" t="s">
        <v>4</v>
      </c>
      <c r="E23" s="39">
        <v>2</v>
      </c>
      <c r="F23" s="39"/>
      <c r="G23" s="49">
        <f t="shared" si="0"/>
        <v>2</v>
      </c>
    </row>
    <row r="24" spans="1:7" x14ac:dyDescent="0.25">
      <c r="A24" s="37" t="s">
        <v>238</v>
      </c>
      <c r="B24" s="54" t="s">
        <v>266</v>
      </c>
      <c r="C24" s="38" t="s">
        <v>33</v>
      </c>
      <c r="D24" s="37" t="s">
        <v>4</v>
      </c>
      <c r="E24" s="39">
        <v>3</v>
      </c>
      <c r="F24" s="39"/>
      <c r="G24" s="49">
        <f t="shared" si="0"/>
        <v>3</v>
      </c>
    </row>
    <row r="25" spans="1:7" x14ac:dyDescent="0.25">
      <c r="A25" s="37" t="s">
        <v>315</v>
      </c>
      <c r="B25" s="54" t="s">
        <v>316</v>
      </c>
      <c r="C25" s="38" t="s">
        <v>34</v>
      </c>
      <c r="D25" s="37" t="s">
        <v>4</v>
      </c>
      <c r="E25" s="39">
        <v>2</v>
      </c>
      <c r="F25" s="39">
        <v>3</v>
      </c>
      <c r="G25" s="49">
        <f t="shared" si="0"/>
        <v>5</v>
      </c>
    </row>
    <row r="26" spans="1:7" x14ac:dyDescent="0.25">
      <c r="A26" s="37" t="s">
        <v>35</v>
      </c>
      <c r="B26" s="54" t="s">
        <v>36</v>
      </c>
      <c r="C26" s="38" t="s">
        <v>31</v>
      </c>
      <c r="D26" s="37" t="s">
        <v>4</v>
      </c>
      <c r="E26" s="39">
        <v>4</v>
      </c>
      <c r="F26" s="39"/>
      <c r="G26" s="49">
        <f t="shared" si="0"/>
        <v>4</v>
      </c>
    </row>
    <row r="27" spans="1:7" ht="14.25" customHeight="1" x14ac:dyDescent="0.25">
      <c r="A27" s="37" t="s">
        <v>37</v>
      </c>
      <c r="B27" s="54" t="s">
        <v>401</v>
      </c>
      <c r="C27" s="38" t="s">
        <v>32</v>
      </c>
      <c r="D27" s="37" t="s">
        <v>4</v>
      </c>
      <c r="E27" s="39">
        <v>2</v>
      </c>
      <c r="F27" s="39">
        <v>6</v>
      </c>
      <c r="G27" s="49">
        <f t="shared" si="0"/>
        <v>8</v>
      </c>
    </row>
    <row r="28" spans="1:7" x14ac:dyDescent="0.25">
      <c r="A28" s="37" t="s">
        <v>38</v>
      </c>
      <c r="B28" s="54" t="s">
        <v>39</v>
      </c>
      <c r="C28" s="38" t="s">
        <v>15</v>
      </c>
      <c r="D28" s="37" t="s">
        <v>4</v>
      </c>
      <c r="E28" s="39">
        <v>5</v>
      </c>
      <c r="F28" s="39">
        <v>3</v>
      </c>
      <c r="G28" s="49">
        <f t="shared" si="0"/>
        <v>8</v>
      </c>
    </row>
    <row r="29" spans="1:7" x14ac:dyDescent="0.25">
      <c r="A29" s="37" t="s">
        <v>40</v>
      </c>
      <c r="B29" s="54" t="s">
        <v>41</v>
      </c>
      <c r="C29" s="38" t="s">
        <v>15</v>
      </c>
      <c r="D29" s="37" t="s">
        <v>4</v>
      </c>
      <c r="E29" s="39">
        <v>2</v>
      </c>
      <c r="F29" s="39"/>
      <c r="G29" s="49">
        <f t="shared" si="0"/>
        <v>2</v>
      </c>
    </row>
    <row r="30" spans="1:7" x14ac:dyDescent="0.25">
      <c r="A30" s="37" t="s">
        <v>317</v>
      </c>
      <c r="B30" s="54" t="s">
        <v>318</v>
      </c>
      <c r="C30" s="38" t="s">
        <v>15</v>
      </c>
      <c r="D30" s="37" t="s">
        <v>4</v>
      </c>
      <c r="E30" s="39">
        <v>2</v>
      </c>
      <c r="F30" s="39">
        <v>1</v>
      </c>
      <c r="G30" s="49">
        <f t="shared" si="0"/>
        <v>3</v>
      </c>
    </row>
    <row r="31" spans="1:7" x14ac:dyDescent="0.25">
      <c r="A31" s="37" t="s">
        <v>239</v>
      </c>
      <c r="B31" s="54" t="s">
        <v>267</v>
      </c>
      <c r="C31" s="38" t="s">
        <v>15</v>
      </c>
      <c r="D31" s="37" t="s">
        <v>10</v>
      </c>
      <c r="E31" s="39"/>
      <c r="F31" s="39">
        <v>6</v>
      </c>
      <c r="G31" s="49">
        <f t="shared" si="0"/>
        <v>6</v>
      </c>
    </row>
    <row r="32" spans="1:7" x14ac:dyDescent="0.25">
      <c r="A32" s="37" t="s">
        <v>381</v>
      </c>
      <c r="B32" s="54" t="s">
        <v>402</v>
      </c>
      <c r="C32" s="38" t="s">
        <v>15</v>
      </c>
      <c r="D32" s="37" t="s">
        <v>4</v>
      </c>
      <c r="E32" s="39">
        <v>1</v>
      </c>
      <c r="F32" s="39"/>
      <c r="G32" s="49">
        <f t="shared" si="0"/>
        <v>1</v>
      </c>
    </row>
    <row r="33" spans="1:7" x14ac:dyDescent="0.25">
      <c r="A33" s="37" t="s">
        <v>393</v>
      </c>
      <c r="B33" s="54" t="s">
        <v>403</v>
      </c>
      <c r="C33" s="38" t="s">
        <v>15</v>
      </c>
      <c r="D33" s="37" t="s">
        <v>10</v>
      </c>
      <c r="E33" s="39"/>
      <c r="F33" s="39">
        <v>1</v>
      </c>
      <c r="G33" s="49">
        <f t="shared" si="0"/>
        <v>1</v>
      </c>
    </row>
    <row r="34" spans="1:7" x14ac:dyDescent="0.25">
      <c r="A34" s="37" t="s">
        <v>382</v>
      </c>
      <c r="B34" s="54" t="s">
        <v>404</v>
      </c>
      <c r="C34" s="38" t="s">
        <v>15</v>
      </c>
      <c r="D34" s="37" t="s">
        <v>10</v>
      </c>
      <c r="E34" s="39">
        <v>2</v>
      </c>
      <c r="F34" s="39"/>
      <c r="G34" s="49">
        <f t="shared" si="0"/>
        <v>2</v>
      </c>
    </row>
    <row r="35" spans="1:7" x14ac:dyDescent="0.25">
      <c r="A35" s="37" t="s">
        <v>383</v>
      </c>
      <c r="B35" s="54" t="s">
        <v>405</v>
      </c>
      <c r="C35" s="38" t="s">
        <v>290</v>
      </c>
      <c r="D35" s="37" t="s">
        <v>4</v>
      </c>
      <c r="E35" s="39">
        <v>3</v>
      </c>
      <c r="F35" s="39"/>
      <c r="G35" s="49">
        <f t="shared" si="0"/>
        <v>3</v>
      </c>
    </row>
    <row r="36" spans="1:7" x14ac:dyDescent="0.25">
      <c r="A36" s="37" t="s">
        <v>240</v>
      </c>
      <c r="B36" s="54" t="s">
        <v>268</v>
      </c>
      <c r="C36" s="38" t="s">
        <v>290</v>
      </c>
      <c r="D36" s="37" t="s">
        <v>4</v>
      </c>
      <c r="E36" s="39">
        <v>19</v>
      </c>
      <c r="F36" s="39">
        <v>4</v>
      </c>
      <c r="G36" s="49">
        <f t="shared" si="0"/>
        <v>23</v>
      </c>
    </row>
    <row r="37" spans="1:7" x14ac:dyDescent="0.25">
      <c r="A37" s="37" t="s">
        <v>44</v>
      </c>
      <c r="B37" s="54" t="s">
        <v>45</v>
      </c>
      <c r="C37" s="38" t="s">
        <v>46</v>
      </c>
      <c r="D37" s="37" t="s">
        <v>4</v>
      </c>
      <c r="E37" s="39">
        <v>8</v>
      </c>
      <c r="F37" s="39">
        <v>7</v>
      </c>
      <c r="G37" s="49">
        <f t="shared" si="0"/>
        <v>15</v>
      </c>
    </row>
    <row r="38" spans="1:7" x14ac:dyDescent="0.25">
      <c r="A38" s="37" t="s">
        <v>47</v>
      </c>
      <c r="B38" s="54" t="s">
        <v>48</v>
      </c>
      <c r="C38" s="38" t="s">
        <v>46</v>
      </c>
      <c r="D38" s="37" t="s">
        <v>4</v>
      </c>
      <c r="E38" s="39">
        <v>21</v>
      </c>
      <c r="F38" s="39">
        <v>13</v>
      </c>
      <c r="G38" s="49">
        <f t="shared" si="0"/>
        <v>34</v>
      </c>
    </row>
    <row r="39" spans="1:7" x14ac:dyDescent="0.25">
      <c r="A39" s="37" t="s">
        <v>384</v>
      </c>
      <c r="B39" s="54" t="s">
        <v>406</v>
      </c>
      <c r="C39" s="38" t="s">
        <v>46</v>
      </c>
      <c r="D39" s="37" t="s">
        <v>4</v>
      </c>
      <c r="E39" s="39">
        <v>4</v>
      </c>
      <c r="F39" s="39"/>
      <c r="G39" s="49">
        <f t="shared" si="0"/>
        <v>4</v>
      </c>
    </row>
    <row r="40" spans="1:7" x14ac:dyDescent="0.25">
      <c r="A40" s="37" t="s">
        <v>49</v>
      </c>
      <c r="B40" s="54" t="s">
        <v>50</v>
      </c>
      <c r="C40" s="38" t="s">
        <v>46</v>
      </c>
      <c r="D40" s="37" t="s">
        <v>4</v>
      </c>
      <c r="E40" s="39">
        <v>13</v>
      </c>
      <c r="F40" s="39">
        <v>5</v>
      </c>
      <c r="G40" s="49">
        <f t="shared" si="0"/>
        <v>18</v>
      </c>
    </row>
    <row r="41" spans="1:7" x14ac:dyDescent="0.25">
      <c r="A41" s="37" t="s">
        <v>319</v>
      </c>
      <c r="B41" s="54" t="s">
        <v>320</v>
      </c>
      <c r="C41" s="38" t="s">
        <v>46</v>
      </c>
      <c r="D41" s="37" t="s">
        <v>4</v>
      </c>
      <c r="E41" s="39">
        <v>13</v>
      </c>
      <c r="F41" s="39">
        <v>13</v>
      </c>
      <c r="G41" s="49">
        <f t="shared" si="0"/>
        <v>26</v>
      </c>
    </row>
    <row r="42" spans="1:7" x14ac:dyDescent="0.25">
      <c r="A42" s="37" t="s">
        <v>241</v>
      </c>
      <c r="B42" s="54" t="s">
        <v>269</v>
      </c>
      <c r="C42" s="38" t="s">
        <v>46</v>
      </c>
      <c r="D42" s="37" t="s">
        <v>4</v>
      </c>
      <c r="E42" s="39">
        <v>3</v>
      </c>
      <c r="F42" s="39">
        <v>1</v>
      </c>
      <c r="G42" s="49">
        <f t="shared" si="0"/>
        <v>4</v>
      </c>
    </row>
    <row r="43" spans="1:7" x14ac:dyDescent="0.25">
      <c r="A43" s="37" t="s">
        <v>321</v>
      </c>
      <c r="B43" s="54" t="s">
        <v>322</v>
      </c>
      <c r="C43" s="38" t="s">
        <v>46</v>
      </c>
      <c r="D43" s="37" t="s">
        <v>10</v>
      </c>
      <c r="E43" s="39">
        <v>1</v>
      </c>
      <c r="F43" s="39">
        <v>1</v>
      </c>
      <c r="G43" s="49">
        <f t="shared" si="0"/>
        <v>2</v>
      </c>
    </row>
    <row r="44" spans="1:7" x14ac:dyDescent="0.25">
      <c r="A44" s="40" t="s">
        <v>385</v>
      </c>
      <c r="B44" s="54" t="s">
        <v>407</v>
      </c>
      <c r="C44" s="38" t="s">
        <v>46</v>
      </c>
      <c r="D44" s="37" t="s">
        <v>4</v>
      </c>
      <c r="E44" s="39">
        <v>3</v>
      </c>
      <c r="F44" s="39">
        <v>1</v>
      </c>
      <c r="G44" s="49">
        <f t="shared" si="0"/>
        <v>4</v>
      </c>
    </row>
    <row r="45" spans="1:7" x14ac:dyDescent="0.25">
      <c r="A45" s="37" t="s">
        <v>242</v>
      </c>
      <c r="B45" s="54" t="s">
        <v>270</v>
      </c>
      <c r="C45" s="38" t="s">
        <v>46</v>
      </c>
      <c r="D45" s="37" t="s">
        <v>4</v>
      </c>
      <c r="E45" s="39">
        <v>4</v>
      </c>
      <c r="F45" s="39">
        <v>3</v>
      </c>
      <c r="G45" s="49">
        <f t="shared" si="0"/>
        <v>7</v>
      </c>
    </row>
    <row r="46" spans="1:7" x14ac:dyDescent="0.25">
      <c r="A46" s="37" t="s">
        <v>386</v>
      </c>
      <c r="B46" s="54" t="s">
        <v>408</v>
      </c>
      <c r="C46" s="38" t="s">
        <v>46</v>
      </c>
      <c r="D46" s="37" t="s">
        <v>4</v>
      </c>
      <c r="E46" s="39">
        <v>2</v>
      </c>
      <c r="F46" s="39"/>
      <c r="G46" s="49">
        <f t="shared" si="0"/>
        <v>2</v>
      </c>
    </row>
    <row r="47" spans="1:7" x14ac:dyDescent="0.25">
      <c r="A47" s="37" t="s">
        <v>323</v>
      </c>
      <c r="B47" s="54" t="s">
        <v>324</v>
      </c>
      <c r="C47" s="38" t="s">
        <v>46</v>
      </c>
      <c r="D47" s="37" t="s">
        <v>10</v>
      </c>
      <c r="E47" s="39">
        <v>13</v>
      </c>
      <c r="F47" s="39"/>
      <c r="G47" s="49">
        <f t="shared" si="0"/>
        <v>13</v>
      </c>
    </row>
    <row r="48" spans="1:7" x14ac:dyDescent="0.25">
      <c r="A48" s="37" t="s">
        <v>325</v>
      </c>
      <c r="B48" s="54" t="s">
        <v>326</v>
      </c>
      <c r="C48" s="38" t="s">
        <v>46</v>
      </c>
      <c r="D48" s="37" t="s">
        <v>10</v>
      </c>
      <c r="E48" s="39">
        <v>5</v>
      </c>
      <c r="F48" s="39"/>
      <c r="G48" s="49">
        <f t="shared" si="0"/>
        <v>5</v>
      </c>
    </row>
    <row r="49" spans="1:7" x14ac:dyDescent="0.25">
      <c r="A49" s="37" t="s">
        <v>327</v>
      </c>
      <c r="B49" s="54" t="s">
        <v>409</v>
      </c>
      <c r="C49" s="38" t="s">
        <v>34</v>
      </c>
      <c r="D49" s="37" t="s">
        <v>4</v>
      </c>
      <c r="E49" s="39">
        <v>4</v>
      </c>
      <c r="F49" s="39"/>
      <c r="G49" s="49">
        <f t="shared" si="0"/>
        <v>4</v>
      </c>
    </row>
    <row r="50" spans="1:7" x14ac:dyDescent="0.25">
      <c r="A50" s="37" t="s">
        <v>243</v>
      </c>
      <c r="B50" s="54" t="s">
        <v>271</v>
      </c>
      <c r="C50" s="38" t="s">
        <v>25</v>
      </c>
      <c r="D50" s="37" t="s">
        <v>10</v>
      </c>
      <c r="E50" s="39">
        <v>9</v>
      </c>
      <c r="F50" s="39">
        <v>9</v>
      </c>
      <c r="G50" s="49">
        <f t="shared" si="0"/>
        <v>18</v>
      </c>
    </row>
    <row r="51" spans="1:7" x14ac:dyDescent="0.25">
      <c r="A51" s="37" t="s">
        <v>328</v>
      </c>
      <c r="B51" s="54" t="s">
        <v>329</v>
      </c>
      <c r="C51" s="38" t="s">
        <v>51</v>
      </c>
      <c r="D51" s="37" t="s">
        <v>4</v>
      </c>
      <c r="E51" s="39">
        <v>2</v>
      </c>
      <c r="F51" s="39">
        <v>1</v>
      </c>
      <c r="G51" s="49">
        <f t="shared" si="0"/>
        <v>3</v>
      </c>
    </row>
    <row r="52" spans="1:7" x14ac:dyDescent="0.25">
      <c r="A52" s="37" t="s">
        <v>52</v>
      </c>
      <c r="B52" s="54" t="s">
        <v>53</v>
      </c>
      <c r="C52" s="38" t="s">
        <v>51</v>
      </c>
      <c r="D52" s="37" t="s">
        <v>4</v>
      </c>
      <c r="E52" s="39">
        <v>9</v>
      </c>
      <c r="F52" s="39">
        <v>2</v>
      </c>
      <c r="G52" s="49">
        <f t="shared" si="0"/>
        <v>11</v>
      </c>
    </row>
    <row r="53" spans="1:7" x14ac:dyDescent="0.25">
      <c r="A53" s="37" t="s">
        <v>244</v>
      </c>
      <c r="B53" s="54" t="s">
        <v>272</v>
      </c>
      <c r="C53" s="38" t="s">
        <v>51</v>
      </c>
      <c r="D53" s="37" t="s">
        <v>4</v>
      </c>
      <c r="E53" s="39">
        <v>3</v>
      </c>
      <c r="F53" s="39">
        <v>2</v>
      </c>
      <c r="G53" s="49">
        <f t="shared" si="0"/>
        <v>5</v>
      </c>
    </row>
    <row r="54" spans="1:7" x14ac:dyDescent="0.25">
      <c r="A54" s="37" t="s">
        <v>330</v>
      </c>
      <c r="B54" s="54" t="s">
        <v>331</v>
      </c>
      <c r="C54" s="38" t="s">
        <v>51</v>
      </c>
      <c r="D54" s="37" t="s">
        <v>10</v>
      </c>
      <c r="E54" s="39">
        <v>1</v>
      </c>
      <c r="F54" s="39">
        <v>1</v>
      </c>
      <c r="G54" s="49">
        <f t="shared" si="0"/>
        <v>2</v>
      </c>
    </row>
    <row r="55" spans="1:7" x14ac:dyDescent="0.25">
      <c r="A55" s="37" t="s">
        <v>245</v>
      </c>
      <c r="B55" s="54" t="s">
        <v>410</v>
      </c>
      <c r="C55" s="38" t="s">
        <v>8</v>
      </c>
      <c r="D55" s="37" t="s">
        <v>4</v>
      </c>
      <c r="E55" s="39">
        <v>2</v>
      </c>
      <c r="F55" s="39">
        <v>3</v>
      </c>
      <c r="G55" s="49">
        <f t="shared" si="0"/>
        <v>5</v>
      </c>
    </row>
    <row r="56" spans="1:7" x14ac:dyDescent="0.25">
      <c r="A56" s="37" t="s">
        <v>54</v>
      </c>
      <c r="B56" s="54" t="s">
        <v>55</v>
      </c>
      <c r="C56" s="38" t="s">
        <v>3</v>
      </c>
      <c r="D56" s="37" t="s">
        <v>4</v>
      </c>
      <c r="E56" s="39">
        <v>19</v>
      </c>
      <c r="F56" s="39">
        <v>6</v>
      </c>
      <c r="G56" s="49">
        <f t="shared" si="0"/>
        <v>25</v>
      </c>
    </row>
    <row r="57" spans="1:7" x14ac:dyDescent="0.25">
      <c r="A57" s="37" t="s">
        <v>56</v>
      </c>
      <c r="B57" s="54" t="s">
        <v>57</v>
      </c>
      <c r="C57" s="38" t="s">
        <v>3</v>
      </c>
      <c r="D57" s="37" t="s">
        <v>4</v>
      </c>
      <c r="E57" s="39">
        <v>24</v>
      </c>
      <c r="F57" s="39">
        <v>14</v>
      </c>
      <c r="G57" s="49">
        <f t="shared" si="0"/>
        <v>38</v>
      </c>
    </row>
    <row r="58" spans="1:7" x14ac:dyDescent="0.25">
      <c r="A58" s="37" t="s">
        <v>246</v>
      </c>
      <c r="B58" s="54" t="s">
        <v>273</v>
      </c>
      <c r="C58" s="38" t="s">
        <v>3</v>
      </c>
      <c r="D58" s="37" t="s">
        <v>4</v>
      </c>
      <c r="E58" s="39">
        <v>9</v>
      </c>
      <c r="F58" s="39">
        <v>3</v>
      </c>
      <c r="G58" s="49">
        <f t="shared" si="0"/>
        <v>12</v>
      </c>
    </row>
    <row r="59" spans="1:7" x14ac:dyDescent="0.25">
      <c r="A59" s="37" t="s">
        <v>58</v>
      </c>
      <c r="B59" s="54" t="s">
        <v>59</v>
      </c>
      <c r="C59" s="38" t="s">
        <v>3</v>
      </c>
      <c r="D59" s="37" t="s">
        <v>10</v>
      </c>
      <c r="E59" s="39">
        <v>4</v>
      </c>
      <c r="F59" s="39">
        <v>12</v>
      </c>
      <c r="G59" s="49">
        <f t="shared" si="0"/>
        <v>16</v>
      </c>
    </row>
    <row r="60" spans="1:7" ht="14.25" customHeight="1" x14ac:dyDescent="0.25">
      <c r="A60" s="37" t="s">
        <v>60</v>
      </c>
      <c r="B60" s="54" t="s">
        <v>411</v>
      </c>
      <c r="C60" s="38" t="s">
        <v>3</v>
      </c>
      <c r="D60" s="37" t="s">
        <v>10</v>
      </c>
      <c r="E60" s="39">
        <v>3</v>
      </c>
      <c r="F60" s="39"/>
      <c r="G60" s="49">
        <f t="shared" si="0"/>
        <v>3</v>
      </c>
    </row>
    <row r="61" spans="1:7" x14ac:dyDescent="0.25">
      <c r="A61" s="37" t="s">
        <v>387</v>
      </c>
      <c r="B61" s="54" t="s">
        <v>412</v>
      </c>
      <c r="C61" s="38" t="s">
        <v>3</v>
      </c>
      <c r="D61" s="37" t="s">
        <v>10</v>
      </c>
      <c r="E61" s="39">
        <v>4</v>
      </c>
      <c r="F61" s="39"/>
      <c r="G61" s="49">
        <f t="shared" si="0"/>
        <v>4</v>
      </c>
    </row>
    <row r="62" spans="1:7" x14ac:dyDescent="0.25">
      <c r="A62" s="37" t="s">
        <v>61</v>
      </c>
      <c r="B62" s="54" t="s">
        <v>62</v>
      </c>
      <c r="C62" s="38" t="s">
        <v>63</v>
      </c>
      <c r="D62" s="37" t="s">
        <v>4</v>
      </c>
      <c r="E62" s="39">
        <v>13</v>
      </c>
      <c r="F62" s="39">
        <v>11</v>
      </c>
      <c r="G62" s="49">
        <f t="shared" si="0"/>
        <v>24</v>
      </c>
    </row>
    <row r="63" spans="1:7" x14ac:dyDescent="0.25">
      <c r="A63" s="37" t="s">
        <v>247</v>
      </c>
      <c r="B63" s="54" t="s">
        <v>274</v>
      </c>
      <c r="C63" s="38" t="s">
        <v>291</v>
      </c>
      <c r="D63" s="37" t="s">
        <v>4</v>
      </c>
      <c r="E63" s="39">
        <v>8</v>
      </c>
      <c r="F63" s="39"/>
      <c r="G63" s="49">
        <f t="shared" si="0"/>
        <v>8</v>
      </c>
    </row>
    <row r="64" spans="1:7" x14ac:dyDescent="0.25">
      <c r="A64" s="37" t="s">
        <v>64</v>
      </c>
      <c r="B64" s="54" t="s">
        <v>65</v>
      </c>
      <c r="C64" s="38" t="s">
        <v>63</v>
      </c>
      <c r="D64" s="37" t="s">
        <v>4</v>
      </c>
      <c r="E64" s="39">
        <v>26</v>
      </c>
      <c r="F64" s="39">
        <v>17</v>
      </c>
      <c r="G64" s="49">
        <f t="shared" si="0"/>
        <v>43</v>
      </c>
    </row>
    <row r="65" spans="1:7" x14ac:dyDescent="0.25">
      <c r="A65" s="37" t="s">
        <v>332</v>
      </c>
      <c r="B65" s="54" t="s">
        <v>413</v>
      </c>
      <c r="C65" s="38" t="s">
        <v>32</v>
      </c>
      <c r="D65" s="37" t="s">
        <v>4</v>
      </c>
      <c r="E65" s="39">
        <v>4</v>
      </c>
      <c r="F65" s="39">
        <v>7</v>
      </c>
      <c r="G65" s="49">
        <f t="shared" si="0"/>
        <v>11</v>
      </c>
    </row>
    <row r="66" spans="1:7" x14ac:dyDescent="0.25">
      <c r="A66" s="37" t="s">
        <v>394</v>
      </c>
      <c r="B66" s="54" t="s">
        <v>414</v>
      </c>
      <c r="C66" s="38" t="s">
        <v>22</v>
      </c>
      <c r="D66" s="37" t="s">
        <v>4</v>
      </c>
      <c r="E66" s="39"/>
      <c r="F66" s="39">
        <v>1</v>
      </c>
      <c r="G66" s="49">
        <f t="shared" si="0"/>
        <v>1</v>
      </c>
    </row>
    <row r="67" spans="1:7" x14ac:dyDescent="0.25">
      <c r="A67" s="37" t="s">
        <v>66</v>
      </c>
      <c r="B67" s="54" t="s">
        <v>67</v>
      </c>
      <c r="C67" s="38" t="s">
        <v>32</v>
      </c>
      <c r="D67" s="37" t="s">
        <v>4</v>
      </c>
      <c r="E67" s="39">
        <v>18</v>
      </c>
      <c r="F67" s="39">
        <v>3</v>
      </c>
      <c r="G67" s="49">
        <f t="shared" si="0"/>
        <v>21</v>
      </c>
    </row>
    <row r="68" spans="1:7" x14ac:dyDescent="0.25">
      <c r="A68" s="37" t="s">
        <v>248</v>
      </c>
      <c r="B68" s="54" t="s">
        <v>275</v>
      </c>
      <c r="C68" s="38" t="s">
        <v>32</v>
      </c>
      <c r="D68" s="37" t="s">
        <v>4</v>
      </c>
      <c r="E68" s="39">
        <v>18</v>
      </c>
      <c r="F68" s="39">
        <v>9</v>
      </c>
      <c r="G68" s="49">
        <f t="shared" si="0"/>
        <v>27</v>
      </c>
    </row>
    <row r="69" spans="1:7" x14ac:dyDescent="0.25">
      <c r="A69" s="37" t="s">
        <v>68</v>
      </c>
      <c r="B69" s="54" t="s">
        <v>69</v>
      </c>
      <c r="C69" s="38" t="s">
        <v>32</v>
      </c>
      <c r="D69" s="37" t="s">
        <v>4</v>
      </c>
      <c r="E69" s="39">
        <v>4</v>
      </c>
      <c r="F69" s="39"/>
      <c r="G69" s="49">
        <f t="shared" si="0"/>
        <v>4</v>
      </c>
    </row>
    <row r="70" spans="1:7" x14ac:dyDescent="0.25">
      <c r="A70" s="37" t="s">
        <v>249</v>
      </c>
      <c r="B70" s="54" t="s">
        <v>276</v>
      </c>
      <c r="C70" s="38" t="s">
        <v>32</v>
      </c>
      <c r="D70" s="37" t="s">
        <v>4</v>
      </c>
      <c r="E70" s="39">
        <v>2</v>
      </c>
      <c r="F70" s="39">
        <v>2</v>
      </c>
      <c r="G70" s="49">
        <f t="shared" si="0"/>
        <v>4</v>
      </c>
    </row>
    <row r="71" spans="1:7" x14ac:dyDescent="0.25">
      <c r="A71" s="37" t="s">
        <v>333</v>
      </c>
      <c r="B71" s="54" t="s">
        <v>334</v>
      </c>
      <c r="C71" s="38" t="s">
        <v>32</v>
      </c>
      <c r="D71" s="37" t="s">
        <v>4</v>
      </c>
      <c r="E71" s="39">
        <v>1</v>
      </c>
      <c r="F71" s="39"/>
      <c r="G71" s="49">
        <f t="shared" ref="G71:G112" si="1">SUM(E71:F71)</f>
        <v>1</v>
      </c>
    </row>
    <row r="72" spans="1:7" x14ac:dyDescent="0.25">
      <c r="A72" s="37" t="s">
        <v>335</v>
      </c>
      <c r="B72" s="54" t="s">
        <v>336</v>
      </c>
      <c r="C72" s="38" t="s">
        <v>32</v>
      </c>
      <c r="D72" s="37" t="s">
        <v>10</v>
      </c>
      <c r="E72" s="39">
        <v>9</v>
      </c>
      <c r="F72" s="39">
        <v>4</v>
      </c>
      <c r="G72" s="49">
        <f t="shared" si="1"/>
        <v>13</v>
      </c>
    </row>
    <row r="73" spans="1:7" x14ac:dyDescent="0.25">
      <c r="A73" s="37" t="s">
        <v>337</v>
      </c>
      <c r="B73" s="54" t="s">
        <v>338</v>
      </c>
      <c r="C73" s="38" t="s">
        <v>34</v>
      </c>
      <c r="D73" s="37" t="s">
        <v>10</v>
      </c>
      <c r="E73" s="39">
        <v>1</v>
      </c>
      <c r="F73" s="39"/>
      <c r="G73" s="49">
        <f t="shared" si="1"/>
        <v>1</v>
      </c>
    </row>
    <row r="74" spans="1:7" x14ac:dyDescent="0.25">
      <c r="A74" s="37" t="s">
        <v>388</v>
      </c>
      <c r="B74" s="54" t="s">
        <v>415</v>
      </c>
      <c r="C74" s="38" t="s">
        <v>34</v>
      </c>
      <c r="D74" s="37" t="s">
        <v>4</v>
      </c>
      <c r="E74" s="39">
        <v>1</v>
      </c>
      <c r="F74" s="39"/>
      <c r="G74" s="49">
        <f t="shared" si="1"/>
        <v>1</v>
      </c>
    </row>
    <row r="75" spans="1:7" x14ac:dyDescent="0.25">
      <c r="A75" s="37" t="s">
        <v>250</v>
      </c>
      <c r="B75" s="54" t="s">
        <v>277</v>
      </c>
      <c r="C75" s="38" t="s">
        <v>15</v>
      </c>
      <c r="D75" s="37" t="s">
        <v>4</v>
      </c>
      <c r="E75" s="39">
        <v>1</v>
      </c>
      <c r="F75" s="39">
        <v>1</v>
      </c>
      <c r="G75" s="49">
        <f t="shared" si="1"/>
        <v>2</v>
      </c>
    </row>
    <row r="76" spans="1:7" x14ac:dyDescent="0.25">
      <c r="A76" s="37" t="s">
        <v>251</v>
      </c>
      <c r="B76" s="54" t="s">
        <v>278</v>
      </c>
      <c r="C76" s="38" t="s">
        <v>22</v>
      </c>
      <c r="D76" s="37" t="s">
        <v>4</v>
      </c>
      <c r="E76" s="39">
        <v>3</v>
      </c>
      <c r="F76" s="39">
        <v>3</v>
      </c>
      <c r="G76" s="49">
        <f t="shared" si="1"/>
        <v>6</v>
      </c>
    </row>
    <row r="77" spans="1:7" x14ac:dyDescent="0.25">
      <c r="A77" s="37" t="s">
        <v>70</v>
      </c>
      <c r="B77" s="54" t="s">
        <v>279</v>
      </c>
      <c r="C77" s="38" t="s">
        <v>34</v>
      </c>
      <c r="D77" s="37" t="s">
        <v>4</v>
      </c>
      <c r="E77" s="39">
        <v>7</v>
      </c>
      <c r="F77" s="39">
        <v>1</v>
      </c>
      <c r="G77" s="49">
        <f t="shared" si="1"/>
        <v>8</v>
      </c>
    </row>
    <row r="78" spans="1:7" x14ac:dyDescent="0.25">
      <c r="A78" s="37" t="s">
        <v>252</v>
      </c>
      <c r="B78" s="54" t="s">
        <v>280</v>
      </c>
      <c r="C78" s="38" t="s">
        <v>34</v>
      </c>
      <c r="D78" s="37" t="s">
        <v>4</v>
      </c>
      <c r="E78" s="39">
        <v>9</v>
      </c>
      <c r="F78" s="39">
        <v>12</v>
      </c>
      <c r="G78" s="49">
        <f t="shared" si="1"/>
        <v>21</v>
      </c>
    </row>
    <row r="79" spans="1:7" x14ac:dyDescent="0.25">
      <c r="A79" s="37" t="s">
        <v>389</v>
      </c>
      <c r="B79" s="54" t="s">
        <v>416</v>
      </c>
      <c r="C79" s="38" t="s">
        <v>22</v>
      </c>
      <c r="D79" s="37" t="s">
        <v>4</v>
      </c>
      <c r="E79" s="39">
        <v>2</v>
      </c>
      <c r="F79" s="39"/>
      <c r="G79" s="49">
        <f t="shared" si="1"/>
        <v>2</v>
      </c>
    </row>
    <row r="80" spans="1:7" x14ac:dyDescent="0.25">
      <c r="A80" s="37" t="s">
        <v>253</v>
      </c>
      <c r="B80" s="54" t="s">
        <v>281</v>
      </c>
      <c r="C80" s="38" t="s">
        <v>46</v>
      </c>
      <c r="D80" s="37" t="s">
        <v>10</v>
      </c>
      <c r="E80" s="39"/>
      <c r="F80" s="39">
        <v>4</v>
      </c>
      <c r="G80" s="49">
        <f t="shared" si="1"/>
        <v>4</v>
      </c>
    </row>
    <row r="81" spans="1:7" x14ac:dyDescent="0.25">
      <c r="A81" s="37" t="s">
        <v>71</v>
      </c>
      <c r="B81" s="54" t="s">
        <v>72</v>
      </c>
      <c r="C81" s="38" t="s">
        <v>42</v>
      </c>
      <c r="D81" s="37" t="s">
        <v>4</v>
      </c>
      <c r="E81" s="39">
        <v>18</v>
      </c>
      <c r="F81" s="39">
        <v>3</v>
      </c>
      <c r="G81" s="49">
        <f t="shared" si="1"/>
        <v>21</v>
      </c>
    </row>
    <row r="82" spans="1:7" x14ac:dyDescent="0.25">
      <c r="A82" s="37" t="s">
        <v>73</v>
      </c>
      <c r="B82" s="54" t="s">
        <v>74</v>
      </c>
      <c r="C82" s="38" t="s">
        <v>42</v>
      </c>
      <c r="D82" s="37" t="s">
        <v>4</v>
      </c>
      <c r="E82" s="39">
        <v>4</v>
      </c>
      <c r="F82" s="39"/>
      <c r="G82" s="49">
        <f t="shared" si="1"/>
        <v>4</v>
      </c>
    </row>
    <row r="83" spans="1:7" x14ac:dyDescent="0.25">
      <c r="A83" s="37" t="s">
        <v>254</v>
      </c>
      <c r="B83" s="54" t="s">
        <v>282</v>
      </c>
      <c r="C83" s="38" t="s">
        <v>42</v>
      </c>
      <c r="D83" s="37" t="s">
        <v>4</v>
      </c>
      <c r="E83" s="39">
        <v>1</v>
      </c>
      <c r="F83" s="39"/>
      <c r="G83" s="49">
        <f t="shared" si="1"/>
        <v>1</v>
      </c>
    </row>
    <row r="84" spans="1:7" x14ac:dyDescent="0.25">
      <c r="A84" s="37" t="s">
        <v>339</v>
      </c>
      <c r="B84" s="54" t="s">
        <v>340</v>
      </c>
      <c r="C84" s="38" t="s">
        <v>42</v>
      </c>
      <c r="D84" s="37" t="s">
        <v>4</v>
      </c>
      <c r="E84" s="39">
        <v>7</v>
      </c>
      <c r="F84" s="39"/>
      <c r="G84" s="49">
        <f t="shared" si="1"/>
        <v>7</v>
      </c>
    </row>
    <row r="85" spans="1:7" x14ac:dyDescent="0.25">
      <c r="A85" s="37" t="s">
        <v>75</v>
      </c>
      <c r="B85" s="54" t="s">
        <v>76</v>
      </c>
      <c r="C85" s="38" t="s">
        <v>19</v>
      </c>
      <c r="D85" s="37" t="s">
        <v>4</v>
      </c>
      <c r="E85" s="39">
        <v>51</v>
      </c>
      <c r="F85" s="39">
        <v>31</v>
      </c>
      <c r="G85" s="49">
        <f t="shared" si="1"/>
        <v>82</v>
      </c>
    </row>
    <row r="86" spans="1:7" x14ac:dyDescent="0.25">
      <c r="A86" s="37" t="s">
        <v>77</v>
      </c>
      <c r="B86" s="54" t="s">
        <v>417</v>
      </c>
      <c r="C86" s="38" t="s">
        <v>19</v>
      </c>
      <c r="D86" s="37" t="s">
        <v>10</v>
      </c>
      <c r="E86" s="39">
        <v>1</v>
      </c>
      <c r="F86" s="39"/>
      <c r="G86" s="49">
        <f t="shared" si="1"/>
        <v>1</v>
      </c>
    </row>
    <row r="87" spans="1:7" x14ac:dyDescent="0.25">
      <c r="A87" s="37" t="s">
        <v>78</v>
      </c>
      <c r="B87" s="54" t="s">
        <v>79</v>
      </c>
      <c r="C87" s="38" t="s">
        <v>22</v>
      </c>
      <c r="D87" s="37" t="s">
        <v>4</v>
      </c>
      <c r="E87" s="39">
        <v>18</v>
      </c>
      <c r="F87" s="39">
        <v>5</v>
      </c>
      <c r="G87" s="49">
        <f t="shared" si="1"/>
        <v>23</v>
      </c>
    </row>
    <row r="88" spans="1:7" x14ac:dyDescent="0.25">
      <c r="A88" s="37" t="s">
        <v>255</v>
      </c>
      <c r="B88" s="54" t="s">
        <v>283</v>
      </c>
      <c r="C88" s="38" t="s">
        <v>22</v>
      </c>
      <c r="D88" s="37" t="s">
        <v>4</v>
      </c>
      <c r="E88" s="39">
        <v>2</v>
      </c>
      <c r="F88" s="39"/>
      <c r="G88" s="49">
        <f t="shared" si="1"/>
        <v>2</v>
      </c>
    </row>
    <row r="89" spans="1:7" x14ac:dyDescent="0.25">
      <c r="A89" s="37" t="s">
        <v>80</v>
      </c>
      <c r="B89" s="54" t="s">
        <v>81</v>
      </c>
      <c r="C89" s="38" t="s">
        <v>22</v>
      </c>
      <c r="D89" s="37" t="s">
        <v>4</v>
      </c>
      <c r="E89" s="39">
        <v>10</v>
      </c>
      <c r="F89" s="39"/>
      <c r="G89" s="49">
        <f t="shared" si="1"/>
        <v>10</v>
      </c>
    </row>
    <row r="90" spans="1:7" x14ac:dyDescent="0.25">
      <c r="A90" s="37" t="s">
        <v>82</v>
      </c>
      <c r="B90" s="54" t="s">
        <v>83</v>
      </c>
      <c r="C90" s="38" t="s">
        <v>22</v>
      </c>
      <c r="D90" s="37" t="s">
        <v>4</v>
      </c>
      <c r="E90" s="39">
        <v>18</v>
      </c>
      <c r="F90" s="39">
        <v>4</v>
      </c>
      <c r="G90" s="49">
        <f t="shared" si="1"/>
        <v>22</v>
      </c>
    </row>
    <row r="91" spans="1:7" x14ac:dyDescent="0.25">
      <c r="A91" s="37" t="s">
        <v>390</v>
      </c>
      <c r="B91" s="54" t="s">
        <v>418</v>
      </c>
      <c r="C91" s="38" t="s">
        <v>22</v>
      </c>
      <c r="D91" s="37" t="s">
        <v>4</v>
      </c>
      <c r="E91" s="39">
        <v>1</v>
      </c>
      <c r="F91" s="39">
        <v>2</v>
      </c>
      <c r="G91" s="49">
        <f t="shared" si="1"/>
        <v>3</v>
      </c>
    </row>
    <row r="92" spans="1:7" x14ac:dyDescent="0.25">
      <c r="A92" s="37" t="s">
        <v>256</v>
      </c>
      <c r="B92" s="54" t="s">
        <v>284</v>
      </c>
      <c r="C92" s="38" t="s">
        <v>22</v>
      </c>
      <c r="D92" s="37" t="s">
        <v>4</v>
      </c>
      <c r="E92" s="39">
        <v>5</v>
      </c>
      <c r="F92" s="39">
        <v>1</v>
      </c>
      <c r="G92" s="49">
        <f t="shared" si="1"/>
        <v>6</v>
      </c>
    </row>
    <row r="93" spans="1:7" x14ac:dyDescent="0.25">
      <c r="A93" s="37" t="s">
        <v>391</v>
      </c>
      <c r="B93" s="54" t="s">
        <v>419</v>
      </c>
      <c r="C93" s="38" t="s">
        <v>22</v>
      </c>
      <c r="D93" s="37" t="s">
        <v>4</v>
      </c>
      <c r="E93" s="39">
        <v>4</v>
      </c>
      <c r="F93" s="39"/>
      <c r="G93" s="49">
        <f t="shared" si="1"/>
        <v>4</v>
      </c>
    </row>
    <row r="94" spans="1:7" x14ac:dyDescent="0.25">
      <c r="A94" s="37" t="s">
        <v>84</v>
      </c>
      <c r="B94" s="54" t="s">
        <v>85</v>
      </c>
      <c r="C94" s="38" t="s">
        <v>22</v>
      </c>
      <c r="D94" s="37" t="s">
        <v>10</v>
      </c>
      <c r="E94" s="39">
        <v>2</v>
      </c>
      <c r="F94" s="39">
        <v>1</v>
      </c>
      <c r="G94" s="49">
        <f t="shared" si="1"/>
        <v>3</v>
      </c>
    </row>
    <row r="95" spans="1:7" x14ac:dyDescent="0.25">
      <c r="A95" s="37" t="s">
        <v>86</v>
      </c>
      <c r="B95" s="54" t="s">
        <v>87</v>
      </c>
      <c r="C95" s="38" t="s">
        <v>22</v>
      </c>
      <c r="D95" s="37" t="s">
        <v>10</v>
      </c>
      <c r="E95" s="39">
        <v>6</v>
      </c>
      <c r="F95" s="39">
        <v>4</v>
      </c>
      <c r="G95" s="49">
        <f t="shared" si="1"/>
        <v>10</v>
      </c>
    </row>
    <row r="96" spans="1:7" x14ac:dyDescent="0.25">
      <c r="A96" s="37" t="s">
        <v>88</v>
      </c>
      <c r="B96" s="54" t="s">
        <v>89</v>
      </c>
      <c r="C96" s="38" t="s">
        <v>22</v>
      </c>
      <c r="D96" s="37" t="s">
        <v>10</v>
      </c>
      <c r="E96" s="39">
        <v>6</v>
      </c>
      <c r="F96" s="39">
        <v>1</v>
      </c>
      <c r="G96" s="49">
        <f t="shared" si="1"/>
        <v>7</v>
      </c>
    </row>
    <row r="97" spans="1:7" x14ac:dyDescent="0.25">
      <c r="A97" s="37" t="s">
        <v>90</v>
      </c>
      <c r="B97" s="54" t="s">
        <v>91</v>
      </c>
      <c r="C97" s="38" t="s">
        <v>22</v>
      </c>
      <c r="D97" s="37" t="s">
        <v>10</v>
      </c>
      <c r="E97" s="39">
        <v>5</v>
      </c>
      <c r="F97" s="39">
        <v>2</v>
      </c>
      <c r="G97" s="49">
        <f t="shared" si="1"/>
        <v>7</v>
      </c>
    </row>
    <row r="98" spans="1:7" x14ac:dyDescent="0.25">
      <c r="A98" s="37" t="s">
        <v>257</v>
      </c>
      <c r="B98" s="54" t="s">
        <v>285</v>
      </c>
      <c r="C98" s="38" t="s">
        <v>22</v>
      </c>
      <c r="D98" s="37" t="s">
        <v>10</v>
      </c>
      <c r="E98" s="39">
        <v>4</v>
      </c>
      <c r="F98" s="39">
        <v>9</v>
      </c>
      <c r="G98" s="49">
        <f t="shared" si="1"/>
        <v>13</v>
      </c>
    </row>
    <row r="99" spans="1:7" x14ac:dyDescent="0.25">
      <c r="A99" s="37" t="s">
        <v>392</v>
      </c>
      <c r="B99" s="54" t="s">
        <v>420</v>
      </c>
      <c r="C99" s="38" t="s">
        <v>22</v>
      </c>
      <c r="D99" s="37" t="s">
        <v>4</v>
      </c>
      <c r="E99" s="39">
        <v>1</v>
      </c>
      <c r="F99" s="39">
        <v>2</v>
      </c>
      <c r="G99" s="49">
        <f t="shared" si="1"/>
        <v>3</v>
      </c>
    </row>
    <row r="100" spans="1:7" x14ac:dyDescent="0.25">
      <c r="A100" s="37" t="s">
        <v>341</v>
      </c>
      <c r="B100" s="54" t="s">
        <v>342</v>
      </c>
      <c r="C100" s="38" t="s">
        <v>22</v>
      </c>
      <c r="D100" s="37" t="s">
        <v>10</v>
      </c>
      <c r="E100" s="39">
        <v>1</v>
      </c>
      <c r="F100" s="39"/>
      <c r="G100" s="49">
        <f t="shared" si="1"/>
        <v>1</v>
      </c>
    </row>
    <row r="101" spans="1:7" x14ac:dyDescent="0.25">
      <c r="A101" s="37" t="s">
        <v>92</v>
      </c>
      <c r="B101" s="54" t="s">
        <v>93</v>
      </c>
      <c r="C101" s="38" t="s">
        <v>22</v>
      </c>
      <c r="D101" s="37" t="s">
        <v>4</v>
      </c>
      <c r="E101" s="39">
        <v>1</v>
      </c>
      <c r="F101" s="39"/>
      <c r="G101" s="49">
        <f t="shared" si="1"/>
        <v>1</v>
      </c>
    </row>
    <row r="102" spans="1:7" x14ac:dyDescent="0.25">
      <c r="A102" s="37" t="s">
        <v>94</v>
      </c>
      <c r="B102" s="54" t="s">
        <v>95</v>
      </c>
      <c r="C102" s="38" t="s">
        <v>31</v>
      </c>
      <c r="D102" s="37" t="s">
        <v>4</v>
      </c>
      <c r="E102" s="39">
        <v>13</v>
      </c>
      <c r="F102" s="39">
        <v>12</v>
      </c>
      <c r="G102" s="49">
        <f t="shared" si="1"/>
        <v>25</v>
      </c>
    </row>
    <row r="103" spans="1:7" x14ac:dyDescent="0.25">
      <c r="A103" s="37" t="s">
        <v>258</v>
      </c>
      <c r="B103" s="54" t="s">
        <v>286</v>
      </c>
      <c r="C103" s="38" t="s">
        <v>31</v>
      </c>
      <c r="D103" s="37" t="s">
        <v>4</v>
      </c>
      <c r="E103" s="39">
        <v>8</v>
      </c>
      <c r="F103" s="39">
        <v>8</v>
      </c>
      <c r="G103" s="49">
        <f t="shared" si="1"/>
        <v>16</v>
      </c>
    </row>
    <row r="104" spans="1:7" x14ac:dyDescent="0.25">
      <c r="A104" s="37" t="s">
        <v>259</v>
      </c>
      <c r="B104" s="54" t="s">
        <v>287</v>
      </c>
      <c r="C104" s="38" t="s">
        <v>31</v>
      </c>
      <c r="D104" s="37" t="s">
        <v>4</v>
      </c>
      <c r="E104" s="39">
        <v>4</v>
      </c>
      <c r="F104" s="39"/>
      <c r="G104" s="49">
        <f t="shared" si="1"/>
        <v>4</v>
      </c>
    </row>
    <row r="105" spans="1:7" x14ac:dyDescent="0.25">
      <c r="A105" s="37" t="s">
        <v>260</v>
      </c>
      <c r="B105" s="54" t="s">
        <v>288</v>
      </c>
      <c r="C105" s="38" t="s">
        <v>31</v>
      </c>
      <c r="D105" s="37" t="s">
        <v>4</v>
      </c>
      <c r="E105" s="39">
        <v>4</v>
      </c>
      <c r="F105" s="39">
        <v>1</v>
      </c>
      <c r="G105" s="49">
        <f t="shared" si="1"/>
        <v>5</v>
      </c>
    </row>
    <row r="106" spans="1:7" x14ac:dyDescent="0.25">
      <c r="A106" s="37" t="s">
        <v>344</v>
      </c>
      <c r="B106" s="54" t="s">
        <v>345</v>
      </c>
      <c r="C106" s="38" t="s">
        <v>31</v>
      </c>
      <c r="D106" s="37" t="s">
        <v>4</v>
      </c>
      <c r="E106" s="39">
        <v>1</v>
      </c>
      <c r="F106" s="39"/>
      <c r="G106" s="49">
        <f t="shared" si="1"/>
        <v>1</v>
      </c>
    </row>
    <row r="107" spans="1:7" x14ac:dyDescent="0.25">
      <c r="A107" s="37" t="s">
        <v>346</v>
      </c>
      <c r="B107" s="54" t="s">
        <v>347</v>
      </c>
      <c r="C107" s="38" t="s">
        <v>31</v>
      </c>
      <c r="D107" s="37" t="s">
        <v>4</v>
      </c>
      <c r="E107" s="39">
        <v>5</v>
      </c>
      <c r="F107" s="39">
        <v>4</v>
      </c>
      <c r="G107" s="49">
        <f t="shared" si="1"/>
        <v>9</v>
      </c>
    </row>
    <row r="108" spans="1:7" x14ac:dyDescent="0.25">
      <c r="A108" s="37" t="s">
        <v>348</v>
      </c>
      <c r="B108" s="54" t="s">
        <v>349</v>
      </c>
      <c r="C108" s="38" t="s">
        <v>31</v>
      </c>
      <c r="D108" s="37" t="s">
        <v>4</v>
      </c>
      <c r="E108" s="39">
        <v>1</v>
      </c>
      <c r="F108" s="39">
        <v>5</v>
      </c>
      <c r="G108" s="49">
        <f t="shared" si="1"/>
        <v>6</v>
      </c>
    </row>
    <row r="109" spans="1:7" x14ac:dyDescent="0.25">
      <c r="A109" s="37" t="s">
        <v>96</v>
      </c>
      <c r="B109" s="54" t="s">
        <v>97</v>
      </c>
      <c r="C109" s="38" t="s">
        <v>31</v>
      </c>
      <c r="D109" s="37" t="s">
        <v>10</v>
      </c>
      <c r="E109" s="39">
        <v>5</v>
      </c>
      <c r="F109" s="39">
        <v>5</v>
      </c>
      <c r="G109" s="49">
        <f t="shared" si="1"/>
        <v>10</v>
      </c>
    </row>
    <row r="110" spans="1:7" x14ac:dyDescent="0.25">
      <c r="A110" s="37" t="s">
        <v>98</v>
      </c>
      <c r="B110" s="54" t="s">
        <v>99</v>
      </c>
      <c r="C110" s="38" t="s">
        <v>31</v>
      </c>
      <c r="D110" s="37" t="s">
        <v>10</v>
      </c>
      <c r="E110" s="39">
        <v>5</v>
      </c>
      <c r="F110" s="39">
        <v>10</v>
      </c>
      <c r="G110" s="49">
        <f t="shared" si="1"/>
        <v>15</v>
      </c>
    </row>
    <row r="111" spans="1:7" x14ac:dyDescent="0.25">
      <c r="A111" s="37" t="s">
        <v>350</v>
      </c>
      <c r="B111" s="54" t="s">
        <v>421</v>
      </c>
      <c r="C111" s="38" t="s">
        <v>31</v>
      </c>
      <c r="D111" s="37" t="s">
        <v>4</v>
      </c>
      <c r="E111" s="39">
        <v>1</v>
      </c>
      <c r="F111" s="39"/>
      <c r="G111" s="49">
        <f t="shared" si="1"/>
        <v>1</v>
      </c>
    </row>
    <row r="112" spans="1:7" x14ac:dyDescent="0.25">
      <c r="A112" s="37" t="s">
        <v>100</v>
      </c>
      <c r="B112" s="54" t="s">
        <v>289</v>
      </c>
      <c r="C112" s="38" t="s">
        <v>33</v>
      </c>
      <c r="D112" s="37" t="s">
        <v>4</v>
      </c>
      <c r="E112" s="51">
        <v>12</v>
      </c>
      <c r="F112" s="39">
        <v>2</v>
      </c>
      <c r="G112" s="49">
        <f t="shared" si="1"/>
        <v>14</v>
      </c>
    </row>
    <row r="113" spans="1:7" s="42" customFormat="1" x14ac:dyDescent="0.25">
      <c r="A113" s="41"/>
      <c r="B113" s="55"/>
      <c r="C113" s="41"/>
      <c r="D113" s="65" t="s">
        <v>232</v>
      </c>
      <c r="E113" s="67">
        <f>SUM(E6:E112)</f>
        <v>719</v>
      </c>
      <c r="F113" s="67">
        <f>SUM(F6:F112)</f>
        <v>385</v>
      </c>
      <c r="G113" s="67">
        <f>SUM(G6:G112)</f>
        <v>1104</v>
      </c>
    </row>
  </sheetData>
  <conditionalFormatting sqref="A1:A1048576">
    <cfRule type="duplicateValues" dxfId="3" priority="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7CA18-D2FC-43E9-BD6A-75F12F792183}">
  <sheetPr>
    <tabColor rgb="FF6699FF"/>
  </sheetPr>
  <dimension ref="A1:BX108"/>
  <sheetViews>
    <sheetView zoomScale="80" zoomScaleNormal="80" workbookViewId="0">
      <pane xSplit="7" ySplit="7" topLeftCell="H8" activePane="bottomRight" state="frozen"/>
      <selection pane="topRight" activeCell="J1" sqref="J1"/>
      <selection pane="bottomLeft" activeCell="A8" sqref="A8"/>
      <selection pane="bottomRight" activeCell="D6" sqref="D6"/>
    </sheetView>
  </sheetViews>
  <sheetFormatPr defaultRowHeight="12.75" x14ac:dyDescent="0.2"/>
  <cols>
    <col min="1" max="1" width="19.7109375" style="18" bestFit="1" customWidth="1"/>
    <col min="2" max="2" width="56.42578125" style="18" customWidth="1"/>
    <col min="3" max="3" width="20" style="18" bestFit="1" customWidth="1"/>
    <col min="4" max="4" width="13.7109375" style="18" customWidth="1"/>
    <col min="5" max="5" width="20.85546875" style="18" bestFit="1" customWidth="1"/>
    <col min="6" max="6" width="17.140625" style="12" customWidth="1"/>
    <col min="7" max="7" width="14.42578125" style="63" customWidth="1"/>
    <col min="8" max="8" width="5.28515625" style="12" customWidth="1"/>
    <col min="9" max="9" width="5.28515625" style="13" customWidth="1"/>
    <col min="10" max="11" width="5.28515625" style="12" customWidth="1"/>
    <col min="12" max="12" width="5.28515625" style="13" customWidth="1"/>
    <col min="13" max="16" width="5.28515625" style="12" customWidth="1"/>
    <col min="17" max="18" width="5.28515625" style="13" customWidth="1"/>
    <col min="19" max="19" width="5.28515625" style="12" customWidth="1"/>
    <col min="20" max="24" width="5.28515625" style="13" customWidth="1"/>
    <col min="25" max="29" width="5.28515625" style="12" customWidth="1"/>
    <col min="30" max="30" width="5.28515625" style="13" customWidth="1"/>
    <col min="31" max="31" width="5.28515625" style="12" customWidth="1"/>
    <col min="32" max="35" width="5.28515625" style="13" customWidth="1"/>
    <col min="36" max="39" width="5.28515625" style="12" customWidth="1"/>
    <col min="40" max="43" width="5.28515625" style="13" customWidth="1"/>
    <col min="44" max="47" width="5.28515625" style="12" customWidth="1"/>
    <col min="48" max="49" width="5.28515625" style="13" customWidth="1"/>
    <col min="50" max="51" width="5.28515625" style="12" customWidth="1"/>
    <col min="52" max="54" width="5.28515625" style="13" customWidth="1"/>
    <col min="55" max="61" width="5.28515625" style="12" customWidth="1"/>
    <col min="62" max="66" width="5.28515625" style="13" customWidth="1"/>
    <col min="67" max="69" width="5.28515625" style="12" customWidth="1"/>
    <col min="70" max="71" width="5.28515625" style="13" customWidth="1"/>
    <col min="72" max="72" width="5.28515625" style="12" customWidth="1"/>
    <col min="73" max="73" width="5.28515625" style="13" customWidth="1"/>
    <col min="74" max="76" width="5.28515625" style="12" customWidth="1"/>
    <col min="77" max="16384" width="9.140625" style="1"/>
  </cols>
  <sheetData>
    <row r="1" spans="1:76" x14ac:dyDescent="0.2">
      <c r="A1" s="9" t="s">
        <v>422</v>
      </c>
    </row>
    <row r="2" spans="1:76" x14ac:dyDescent="0.2">
      <c r="A2" s="14" t="s">
        <v>356</v>
      </c>
    </row>
    <row r="3" spans="1:76" x14ac:dyDescent="0.2">
      <c r="A3" s="14" t="s">
        <v>357</v>
      </c>
    </row>
    <row r="5" spans="1:76" s="23" customFormat="1" ht="20.25" customHeight="1" x14ac:dyDescent="0.2">
      <c r="A5" s="19"/>
      <c r="B5" s="19"/>
      <c r="C5" s="19"/>
      <c r="D5" s="19"/>
      <c r="E5" s="19"/>
      <c r="F5" s="20"/>
      <c r="G5" s="45" t="s">
        <v>295</v>
      </c>
      <c r="H5" s="22">
        <v>1</v>
      </c>
      <c r="I5" s="22">
        <v>2</v>
      </c>
      <c r="J5" s="22">
        <v>8</v>
      </c>
      <c r="K5" s="22">
        <v>13.2</v>
      </c>
      <c r="L5" s="22">
        <v>2</v>
      </c>
      <c r="M5" s="22">
        <v>1</v>
      </c>
      <c r="N5" s="22">
        <v>6</v>
      </c>
      <c r="O5" s="22">
        <v>8</v>
      </c>
      <c r="P5" s="22">
        <v>8</v>
      </c>
      <c r="Q5" s="22">
        <v>6</v>
      </c>
      <c r="R5" s="22">
        <v>2</v>
      </c>
      <c r="S5" s="22">
        <v>13.1</v>
      </c>
      <c r="T5" s="22">
        <v>6</v>
      </c>
      <c r="U5" s="22">
        <v>8</v>
      </c>
      <c r="V5" s="22">
        <v>11</v>
      </c>
      <c r="W5" s="22">
        <v>3</v>
      </c>
      <c r="X5" s="22">
        <v>3</v>
      </c>
      <c r="Y5" s="22">
        <v>11</v>
      </c>
      <c r="Z5" s="22">
        <v>11</v>
      </c>
      <c r="AA5" s="22">
        <v>2</v>
      </c>
      <c r="AB5" s="22">
        <v>11</v>
      </c>
      <c r="AC5" s="22">
        <v>11</v>
      </c>
      <c r="AD5" s="22">
        <v>8</v>
      </c>
      <c r="AE5" s="22">
        <v>8</v>
      </c>
      <c r="AF5" s="22">
        <v>6</v>
      </c>
      <c r="AG5" s="22">
        <v>3</v>
      </c>
      <c r="AH5" s="22">
        <v>6</v>
      </c>
      <c r="AI5" s="22">
        <v>9</v>
      </c>
      <c r="AJ5" s="22">
        <v>3</v>
      </c>
      <c r="AK5" s="22">
        <v>13.2</v>
      </c>
      <c r="AL5" s="22">
        <v>11</v>
      </c>
      <c r="AM5" s="22">
        <v>7</v>
      </c>
      <c r="AN5" s="22">
        <v>6</v>
      </c>
      <c r="AO5" s="22">
        <v>13.2</v>
      </c>
      <c r="AP5" s="22">
        <v>7</v>
      </c>
      <c r="AQ5" s="22">
        <v>3</v>
      </c>
      <c r="AR5" s="22">
        <v>6</v>
      </c>
      <c r="AS5" s="22">
        <v>3</v>
      </c>
      <c r="AT5" s="22">
        <v>2</v>
      </c>
      <c r="AU5" s="22">
        <v>1</v>
      </c>
      <c r="AV5" s="22">
        <v>11</v>
      </c>
      <c r="AW5" s="22">
        <v>6</v>
      </c>
      <c r="AX5" s="22">
        <v>8</v>
      </c>
      <c r="AY5" s="22">
        <v>6</v>
      </c>
      <c r="AZ5" s="22">
        <v>11</v>
      </c>
      <c r="BA5" s="22">
        <v>11</v>
      </c>
      <c r="BB5" s="22">
        <v>11</v>
      </c>
      <c r="BC5" s="22">
        <v>6</v>
      </c>
      <c r="BD5" s="22">
        <v>8</v>
      </c>
      <c r="BE5" s="22">
        <v>8</v>
      </c>
      <c r="BF5" s="22">
        <v>11</v>
      </c>
      <c r="BG5" s="22">
        <v>3</v>
      </c>
      <c r="BH5" s="22">
        <v>1</v>
      </c>
      <c r="BI5" s="22">
        <v>4</v>
      </c>
      <c r="BJ5" s="22">
        <v>13.2</v>
      </c>
      <c r="BK5" s="22">
        <v>11</v>
      </c>
      <c r="BL5" s="22">
        <v>8</v>
      </c>
      <c r="BM5" s="22">
        <v>6</v>
      </c>
      <c r="BN5" s="22">
        <v>7</v>
      </c>
      <c r="BO5" s="22">
        <v>3</v>
      </c>
      <c r="BP5" s="22">
        <v>13.2</v>
      </c>
      <c r="BQ5" s="22">
        <v>2</v>
      </c>
      <c r="BR5" s="22">
        <v>13.1</v>
      </c>
      <c r="BS5" s="22">
        <v>8</v>
      </c>
      <c r="BT5" s="22">
        <v>7</v>
      </c>
      <c r="BU5" s="22">
        <v>6</v>
      </c>
      <c r="BV5" s="22">
        <v>1</v>
      </c>
      <c r="BW5" s="22">
        <v>10</v>
      </c>
      <c r="BX5" s="22">
        <v>11</v>
      </c>
    </row>
    <row r="6" spans="1:76" s="61" customFormat="1" ht="117.75" customHeight="1" x14ac:dyDescent="0.2">
      <c r="A6" s="24"/>
      <c r="B6" s="24"/>
      <c r="C6" s="24"/>
      <c r="D6" s="24"/>
      <c r="E6" s="24"/>
      <c r="F6" s="59"/>
      <c r="G6" s="45" t="s">
        <v>296</v>
      </c>
      <c r="H6" s="60" t="s">
        <v>147</v>
      </c>
      <c r="I6" s="60" t="s">
        <v>148</v>
      </c>
      <c r="J6" s="60" t="s">
        <v>209</v>
      </c>
      <c r="K6" s="60" t="s">
        <v>149</v>
      </c>
      <c r="L6" s="60" t="s">
        <v>180</v>
      </c>
      <c r="M6" s="60" t="s">
        <v>171</v>
      </c>
      <c r="N6" s="60" t="s">
        <v>225</v>
      </c>
      <c r="O6" s="60" t="s">
        <v>217</v>
      </c>
      <c r="P6" s="60" t="s">
        <v>189</v>
      </c>
      <c r="Q6" s="60" t="s">
        <v>211</v>
      </c>
      <c r="R6" s="60" t="s">
        <v>185</v>
      </c>
      <c r="S6" s="60" t="s">
        <v>187</v>
      </c>
      <c r="T6" s="60" t="s">
        <v>199</v>
      </c>
      <c r="U6" s="60" t="s">
        <v>191</v>
      </c>
      <c r="V6" s="60" t="s">
        <v>368</v>
      </c>
      <c r="W6" s="60" t="s">
        <v>186</v>
      </c>
      <c r="X6" s="60" t="s">
        <v>181</v>
      </c>
      <c r="Y6" s="60" t="s">
        <v>215</v>
      </c>
      <c r="Z6" s="60" t="s">
        <v>298</v>
      </c>
      <c r="AA6" s="60" t="s">
        <v>170</v>
      </c>
      <c r="AB6" s="60" t="s">
        <v>374</v>
      </c>
      <c r="AC6" s="60" t="s">
        <v>369</v>
      </c>
      <c r="AD6" s="60" t="s">
        <v>193</v>
      </c>
      <c r="AE6" s="60" t="s">
        <v>219</v>
      </c>
      <c r="AF6" s="60" t="s">
        <v>197</v>
      </c>
      <c r="AG6" s="60" t="s">
        <v>172</v>
      </c>
      <c r="AH6" s="60" t="s">
        <v>182</v>
      </c>
      <c r="AI6" s="60" t="s">
        <v>300</v>
      </c>
      <c r="AJ6" s="60" t="s">
        <v>194</v>
      </c>
      <c r="AK6" s="60" t="s">
        <v>183</v>
      </c>
      <c r="AL6" s="60" t="s">
        <v>206</v>
      </c>
      <c r="AM6" s="60" t="s">
        <v>190</v>
      </c>
      <c r="AN6" s="60" t="s">
        <v>213</v>
      </c>
      <c r="AO6" s="60" t="s">
        <v>207</v>
      </c>
      <c r="AP6" s="60" t="s">
        <v>173</v>
      </c>
      <c r="AQ6" s="60" t="s">
        <v>178</v>
      </c>
      <c r="AR6" s="60" t="s">
        <v>229</v>
      </c>
      <c r="AS6" s="60" t="s">
        <v>169</v>
      </c>
      <c r="AT6" s="60" t="s">
        <v>202</v>
      </c>
      <c r="AU6" s="60" t="s">
        <v>176</v>
      </c>
      <c r="AV6" s="60" t="s">
        <v>370</v>
      </c>
      <c r="AW6" s="60" t="s">
        <v>231</v>
      </c>
      <c r="AX6" s="60" t="s">
        <v>184</v>
      </c>
      <c r="AY6" s="60" t="s">
        <v>179</v>
      </c>
      <c r="AZ6" s="60" t="s">
        <v>371</v>
      </c>
      <c r="BA6" s="60" t="s">
        <v>375</v>
      </c>
      <c r="BB6" s="60" t="s">
        <v>376</v>
      </c>
      <c r="BC6" s="60" t="s">
        <v>221</v>
      </c>
      <c r="BD6" s="60" t="s">
        <v>302</v>
      </c>
      <c r="BE6" s="60" t="s">
        <v>150</v>
      </c>
      <c r="BF6" s="60" t="s">
        <v>372</v>
      </c>
      <c r="BG6" s="60" t="s">
        <v>203</v>
      </c>
      <c r="BH6" s="60" t="s">
        <v>151</v>
      </c>
      <c r="BI6" s="60" t="s">
        <v>168</v>
      </c>
      <c r="BJ6" s="60" t="s">
        <v>198</v>
      </c>
      <c r="BK6" s="60" t="s">
        <v>223</v>
      </c>
      <c r="BL6" s="60" t="s">
        <v>195</v>
      </c>
      <c r="BM6" s="60" t="s">
        <v>192</v>
      </c>
      <c r="BN6" s="60" t="s">
        <v>196</v>
      </c>
      <c r="BO6" s="60" t="s">
        <v>174</v>
      </c>
      <c r="BP6" s="60" t="s">
        <v>201</v>
      </c>
      <c r="BQ6" s="60" t="s">
        <v>167</v>
      </c>
      <c r="BR6" s="60" t="s">
        <v>177</v>
      </c>
      <c r="BS6" s="60" t="s">
        <v>373</v>
      </c>
      <c r="BT6" s="60" t="s">
        <v>152</v>
      </c>
      <c r="BU6" s="60" t="s">
        <v>175</v>
      </c>
      <c r="BV6" s="60" t="s">
        <v>200</v>
      </c>
      <c r="BW6" s="60" t="s">
        <v>188</v>
      </c>
      <c r="BX6" s="60" t="s">
        <v>227</v>
      </c>
    </row>
    <row r="7" spans="1:76" s="25" customFormat="1" ht="49.5" customHeight="1" x14ac:dyDescent="0.25">
      <c r="A7" s="56" t="s">
        <v>153</v>
      </c>
      <c r="B7" s="57" t="s">
        <v>154</v>
      </c>
      <c r="C7" s="56" t="s">
        <v>0</v>
      </c>
      <c r="D7" s="56" t="s">
        <v>1</v>
      </c>
      <c r="E7" s="56" t="s">
        <v>351</v>
      </c>
      <c r="F7" s="56" t="s">
        <v>2</v>
      </c>
      <c r="G7" s="45" t="s">
        <v>142</v>
      </c>
      <c r="H7" s="21" t="s">
        <v>101</v>
      </c>
      <c r="I7" s="21" t="s">
        <v>102</v>
      </c>
      <c r="J7" s="21" t="s">
        <v>208</v>
      </c>
      <c r="K7" s="21" t="s">
        <v>140</v>
      </c>
      <c r="L7" s="21" t="s">
        <v>103</v>
      </c>
      <c r="M7" s="21" t="s">
        <v>104</v>
      </c>
      <c r="N7" s="21" t="s">
        <v>224</v>
      </c>
      <c r="O7" s="21" t="s">
        <v>216</v>
      </c>
      <c r="P7" s="21" t="s">
        <v>144</v>
      </c>
      <c r="Q7" s="21" t="s">
        <v>210</v>
      </c>
      <c r="R7" s="21" t="s">
        <v>105</v>
      </c>
      <c r="S7" s="21" t="s">
        <v>106</v>
      </c>
      <c r="T7" s="21" t="s">
        <v>107</v>
      </c>
      <c r="U7" s="21" t="s">
        <v>108</v>
      </c>
      <c r="V7" s="21" t="s">
        <v>359</v>
      </c>
      <c r="W7" s="21" t="s">
        <v>109</v>
      </c>
      <c r="X7" s="21" t="s">
        <v>110</v>
      </c>
      <c r="Y7" s="21" t="s">
        <v>214</v>
      </c>
      <c r="Z7" s="21" t="s">
        <v>297</v>
      </c>
      <c r="AA7" s="21" t="s">
        <v>111</v>
      </c>
      <c r="AB7" s="62" t="s">
        <v>360</v>
      </c>
      <c r="AC7" s="62" t="s">
        <v>361</v>
      </c>
      <c r="AD7" s="21" t="s">
        <v>112</v>
      </c>
      <c r="AE7" s="21" t="s">
        <v>218</v>
      </c>
      <c r="AF7" s="21" t="s">
        <v>113</v>
      </c>
      <c r="AG7" s="21" t="s">
        <v>114</v>
      </c>
      <c r="AH7" s="21" t="s">
        <v>115</v>
      </c>
      <c r="AI7" s="21" t="s">
        <v>299</v>
      </c>
      <c r="AJ7" s="21" t="s">
        <v>116</v>
      </c>
      <c r="AK7" s="21" t="s">
        <v>117</v>
      </c>
      <c r="AL7" s="21" t="s">
        <v>205</v>
      </c>
      <c r="AM7" s="21" t="s">
        <v>118</v>
      </c>
      <c r="AN7" s="21" t="s">
        <v>212</v>
      </c>
      <c r="AO7" s="21" t="s">
        <v>119</v>
      </c>
      <c r="AP7" s="21" t="s">
        <v>120</v>
      </c>
      <c r="AQ7" s="21" t="s">
        <v>145</v>
      </c>
      <c r="AR7" s="21" t="s">
        <v>228</v>
      </c>
      <c r="AS7" s="21" t="s">
        <v>121</v>
      </c>
      <c r="AT7" s="21" t="s">
        <v>122</v>
      </c>
      <c r="AU7" s="21" t="s">
        <v>123</v>
      </c>
      <c r="AV7" s="21" t="s">
        <v>362</v>
      </c>
      <c r="AW7" s="21" t="s">
        <v>230</v>
      </c>
      <c r="AX7" s="21" t="s">
        <v>124</v>
      </c>
      <c r="AY7" s="21" t="s">
        <v>125</v>
      </c>
      <c r="AZ7" s="21" t="s">
        <v>363</v>
      </c>
      <c r="BA7" s="21" t="s">
        <v>364</v>
      </c>
      <c r="BB7" s="21" t="s">
        <v>365</v>
      </c>
      <c r="BC7" s="21" t="s">
        <v>220</v>
      </c>
      <c r="BD7" s="21" t="s">
        <v>301</v>
      </c>
      <c r="BE7" s="21" t="s">
        <v>146</v>
      </c>
      <c r="BF7" s="21" t="s">
        <v>366</v>
      </c>
      <c r="BG7" s="21" t="s">
        <v>126</v>
      </c>
      <c r="BH7" s="21" t="s">
        <v>127</v>
      </c>
      <c r="BI7" s="21" t="s">
        <v>128</v>
      </c>
      <c r="BJ7" s="21" t="s">
        <v>141</v>
      </c>
      <c r="BK7" s="21" t="s">
        <v>222</v>
      </c>
      <c r="BL7" s="21" t="s">
        <v>129</v>
      </c>
      <c r="BM7" s="21" t="s">
        <v>130</v>
      </c>
      <c r="BN7" s="21" t="s">
        <v>131</v>
      </c>
      <c r="BO7" s="21" t="s">
        <v>132</v>
      </c>
      <c r="BP7" s="21" t="s">
        <v>133</v>
      </c>
      <c r="BQ7" s="21" t="s">
        <v>134</v>
      </c>
      <c r="BR7" s="21" t="s">
        <v>135</v>
      </c>
      <c r="BS7" s="21" t="s">
        <v>367</v>
      </c>
      <c r="BT7" s="21" t="s">
        <v>136</v>
      </c>
      <c r="BU7" s="21" t="s">
        <v>137</v>
      </c>
      <c r="BV7" s="21" t="s">
        <v>138</v>
      </c>
      <c r="BW7" s="21" t="s">
        <v>139</v>
      </c>
      <c r="BX7" s="21" t="s">
        <v>226</v>
      </c>
    </row>
    <row r="8" spans="1:76" x14ac:dyDescent="0.2">
      <c r="A8" s="3" t="s">
        <v>303</v>
      </c>
      <c r="B8" s="58" t="s">
        <v>304</v>
      </c>
      <c r="C8" s="26" t="s">
        <v>3</v>
      </c>
      <c r="D8" s="26" t="s">
        <v>4</v>
      </c>
      <c r="E8" s="32" t="s">
        <v>305</v>
      </c>
      <c r="F8" s="32" t="s">
        <v>5</v>
      </c>
      <c r="G8" s="66">
        <f>SUM(H8:BX8)</f>
        <v>7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>
        <v>5</v>
      </c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>
        <v>2</v>
      </c>
      <c r="BR8" s="28"/>
      <c r="BS8" s="28"/>
      <c r="BT8" s="28"/>
      <c r="BU8" s="28"/>
      <c r="BV8" s="28"/>
      <c r="BW8" s="28"/>
      <c r="BX8" s="28"/>
    </row>
    <row r="9" spans="1:76" s="11" customFormat="1" x14ac:dyDescent="0.2">
      <c r="A9" s="17" t="s">
        <v>6</v>
      </c>
      <c r="B9" s="58" t="s">
        <v>7</v>
      </c>
      <c r="C9" s="26" t="s">
        <v>8</v>
      </c>
      <c r="D9" s="26" t="s">
        <v>4</v>
      </c>
      <c r="E9" s="32" t="s">
        <v>423</v>
      </c>
      <c r="F9" s="32" t="s">
        <v>9</v>
      </c>
      <c r="G9" s="66">
        <f t="shared" ref="G9:G72" si="0">SUM(H9:BX9)</f>
        <v>42</v>
      </c>
      <c r="H9" s="28">
        <v>1</v>
      </c>
      <c r="I9" s="28">
        <v>1</v>
      </c>
      <c r="J9" s="28">
        <v>1</v>
      </c>
      <c r="K9" s="28"/>
      <c r="L9" s="28"/>
      <c r="M9" s="28">
        <v>1</v>
      </c>
      <c r="N9" s="28"/>
      <c r="O9" s="28">
        <v>1</v>
      </c>
      <c r="P9" s="28">
        <v>1</v>
      </c>
      <c r="Q9" s="28">
        <v>1</v>
      </c>
      <c r="R9" s="28"/>
      <c r="S9" s="28"/>
      <c r="T9" s="28">
        <v>1</v>
      </c>
      <c r="U9" s="28"/>
      <c r="V9" s="28"/>
      <c r="W9" s="28">
        <v>2</v>
      </c>
      <c r="X9" s="28">
        <v>10</v>
      </c>
      <c r="Y9" s="28"/>
      <c r="Z9" s="28"/>
      <c r="AA9" s="28"/>
      <c r="AB9" s="28"/>
      <c r="AC9" s="28"/>
      <c r="AD9" s="28">
        <v>1</v>
      </c>
      <c r="AE9" s="28"/>
      <c r="AF9" s="28">
        <v>1</v>
      </c>
      <c r="AG9" s="28"/>
      <c r="AH9" s="28"/>
      <c r="AI9" s="28"/>
      <c r="AJ9" s="28"/>
      <c r="AK9" s="28"/>
      <c r="AL9" s="28"/>
      <c r="AM9" s="28">
        <v>1</v>
      </c>
      <c r="AN9" s="28"/>
      <c r="AO9" s="28"/>
      <c r="AP9" s="28">
        <v>1</v>
      </c>
      <c r="AQ9" s="28"/>
      <c r="AR9" s="28"/>
      <c r="AS9" s="28">
        <v>2</v>
      </c>
      <c r="AT9" s="28"/>
      <c r="AU9" s="28"/>
      <c r="AV9" s="28"/>
      <c r="AW9" s="28">
        <v>1</v>
      </c>
      <c r="AX9" s="28">
        <v>1</v>
      </c>
      <c r="AY9" s="28">
        <v>1</v>
      </c>
      <c r="AZ9" s="28"/>
      <c r="BA9" s="28"/>
      <c r="BB9" s="28"/>
      <c r="BC9" s="28">
        <v>2</v>
      </c>
      <c r="BD9" s="28"/>
      <c r="BE9" s="28"/>
      <c r="BF9" s="28"/>
      <c r="BG9" s="28"/>
      <c r="BH9" s="28">
        <v>7</v>
      </c>
      <c r="BI9" s="28"/>
      <c r="BJ9" s="28"/>
      <c r="BK9" s="28"/>
      <c r="BL9" s="28"/>
      <c r="BM9" s="28"/>
      <c r="BN9" s="28"/>
      <c r="BO9" s="28"/>
      <c r="BP9" s="28">
        <v>1</v>
      </c>
      <c r="BQ9" s="28">
        <v>2</v>
      </c>
      <c r="BR9" s="28"/>
      <c r="BS9" s="28"/>
      <c r="BT9" s="28"/>
      <c r="BU9" s="28">
        <v>1</v>
      </c>
      <c r="BV9" s="28"/>
      <c r="BW9" s="28"/>
      <c r="BX9" s="28"/>
    </row>
    <row r="10" spans="1:76" s="11" customFormat="1" x14ac:dyDescent="0.2">
      <c r="A10" s="17" t="s">
        <v>378</v>
      </c>
      <c r="B10" s="58" t="s">
        <v>395</v>
      </c>
      <c r="C10" s="26" t="s">
        <v>8</v>
      </c>
      <c r="D10" s="26" t="s">
        <v>10</v>
      </c>
      <c r="E10" s="32" t="s">
        <v>10</v>
      </c>
      <c r="F10" s="32" t="s">
        <v>11</v>
      </c>
      <c r="G10" s="66">
        <f t="shared" si="0"/>
        <v>2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>
        <v>1</v>
      </c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>
        <v>1</v>
      </c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</row>
    <row r="11" spans="1:76" s="11" customFormat="1" x14ac:dyDescent="0.2">
      <c r="A11" s="17" t="s">
        <v>12</v>
      </c>
      <c r="B11" s="58" t="s">
        <v>13</v>
      </c>
      <c r="C11" s="26" t="s">
        <v>8</v>
      </c>
      <c r="D11" s="26" t="s">
        <v>4</v>
      </c>
      <c r="E11" s="32" t="s">
        <v>424</v>
      </c>
      <c r="F11" s="32" t="s">
        <v>306</v>
      </c>
      <c r="G11" s="66">
        <f t="shared" si="0"/>
        <v>13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>
        <v>2</v>
      </c>
      <c r="S11" s="28"/>
      <c r="T11" s="28"/>
      <c r="U11" s="28"/>
      <c r="V11" s="28"/>
      <c r="W11" s="28"/>
      <c r="X11" s="28"/>
      <c r="Y11" s="28"/>
      <c r="Z11" s="28"/>
      <c r="AA11" s="28">
        <v>1</v>
      </c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>
        <v>4</v>
      </c>
      <c r="BI11" s="28">
        <v>2</v>
      </c>
      <c r="BJ11" s="28"/>
      <c r="BK11" s="28"/>
      <c r="BL11" s="28"/>
      <c r="BM11" s="28">
        <v>1</v>
      </c>
      <c r="BN11" s="28"/>
      <c r="BO11" s="28"/>
      <c r="BP11" s="28"/>
      <c r="BQ11" s="28">
        <v>1</v>
      </c>
      <c r="BR11" s="28">
        <v>1</v>
      </c>
      <c r="BS11" s="28"/>
      <c r="BT11" s="28"/>
      <c r="BU11" s="28"/>
      <c r="BV11" s="28">
        <v>1</v>
      </c>
      <c r="BW11" s="28"/>
      <c r="BX11" s="28"/>
    </row>
    <row r="12" spans="1:76" s="11" customFormat="1" x14ac:dyDescent="0.2">
      <c r="A12" s="17" t="s">
        <v>379</v>
      </c>
      <c r="B12" s="58" t="s">
        <v>396</v>
      </c>
      <c r="C12" s="26" t="s">
        <v>15</v>
      </c>
      <c r="D12" s="26" t="s">
        <v>4</v>
      </c>
      <c r="E12" s="32" t="s">
        <v>423</v>
      </c>
      <c r="F12" s="32" t="s">
        <v>14</v>
      </c>
      <c r="G12" s="66">
        <f t="shared" si="0"/>
        <v>1</v>
      </c>
      <c r="H12" s="28">
        <v>1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</row>
    <row r="13" spans="1:76" s="11" customFormat="1" x14ac:dyDescent="0.2">
      <c r="A13" s="17" t="s">
        <v>234</v>
      </c>
      <c r="B13" s="58" t="s">
        <v>263</v>
      </c>
      <c r="C13" s="26" t="s">
        <v>19</v>
      </c>
      <c r="D13" s="26" t="s">
        <v>4</v>
      </c>
      <c r="E13" s="32" t="s">
        <v>424</v>
      </c>
      <c r="F13" s="32" t="s">
        <v>9</v>
      </c>
      <c r="G13" s="66">
        <f t="shared" si="0"/>
        <v>7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>
        <v>2</v>
      </c>
      <c r="AD13" s="28"/>
      <c r="AE13" s="28"/>
      <c r="AF13" s="28"/>
      <c r="AG13" s="28"/>
      <c r="AH13" s="28">
        <v>2</v>
      </c>
      <c r="AI13" s="28"/>
      <c r="AJ13" s="28"/>
      <c r="AK13" s="28"/>
      <c r="AL13" s="28"/>
      <c r="AM13" s="28"/>
      <c r="AN13" s="28"/>
      <c r="AO13" s="28"/>
      <c r="AP13" s="28">
        <v>1</v>
      </c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>
        <v>2</v>
      </c>
      <c r="BR13" s="28"/>
      <c r="BS13" s="28"/>
      <c r="BT13" s="28"/>
      <c r="BU13" s="28"/>
      <c r="BV13" s="28"/>
      <c r="BW13" s="28"/>
      <c r="BX13" s="28"/>
    </row>
    <row r="14" spans="1:76" s="11" customFormat="1" x14ac:dyDescent="0.2">
      <c r="A14" s="17" t="s">
        <v>20</v>
      </c>
      <c r="B14" s="58" t="s">
        <v>397</v>
      </c>
      <c r="C14" s="26" t="s">
        <v>19</v>
      </c>
      <c r="D14" s="26" t="s">
        <v>4</v>
      </c>
      <c r="E14" s="32" t="s">
        <v>425</v>
      </c>
      <c r="F14" s="32" t="s">
        <v>11</v>
      </c>
      <c r="G14" s="66">
        <f t="shared" si="0"/>
        <v>4</v>
      </c>
      <c r="H14" s="28"/>
      <c r="I14" s="28"/>
      <c r="J14" s="28"/>
      <c r="K14" s="28"/>
      <c r="L14" s="28">
        <v>1</v>
      </c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>
        <v>2</v>
      </c>
      <c r="BR14" s="28">
        <v>1</v>
      </c>
      <c r="BS14" s="28"/>
      <c r="BT14" s="28"/>
      <c r="BU14" s="28"/>
      <c r="BV14" s="28"/>
      <c r="BW14" s="28"/>
      <c r="BX14" s="28"/>
    </row>
    <row r="15" spans="1:76" s="11" customFormat="1" x14ac:dyDescent="0.2">
      <c r="A15" s="17" t="s">
        <v>309</v>
      </c>
      <c r="B15" s="58" t="s">
        <v>398</v>
      </c>
      <c r="C15" s="26" t="s">
        <v>15</v>
      </c>
      <c r="D15" s="26" t="s">
        <v>4</v>
      </c>
      <c r="E15" s="32" t="s">
        <v>426</v>
      </c>
      <c r="F15" s="32" t="s">
        <v>9</v>
      </c>
      <c r="G15" s="66">
        <f t="shared" si="0"/>
        <v>5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>
        <v>1</v>
      </c>
      <c r="AL15" s="28"/>
      <c r="AM15" s="28"/>
      <c r="AN15" s="28"/>
      <c r="AO15" s="28"/>
      <c r="AP15" s="28">
        <v>1</v>
      </c>
      <c r="AQ15" s="28"/>
      <c r="AR15" s="28"/>
      <c r="AS15" s="28"/>
      <c r="AT15" s="28">
        <v>1</v>
      </c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>
        <v>2</v>
      </c>
      <c r="BR15" s="28"/>
      <c r="BS15" s="28"/>
      <c r="BT15" s="28"/>
      <c r="BU15" s="28"/>
      <c r="BV15" s="28"/>
      <c r="BW15" s="28"/>
      <c r="BX15" s="28"/>
    </row>
    <row r="16" spans="1:76" s="11" customFormat="1" x14ac:dyDescent="0.2">
      <c r="A16" s="17" t="s">
        <v>236</v>
      </c>
      <c r="B16" s="58" t="s">
        <v>399</v>
      </c>
      <c r="C16" s="26" t="s">
        <v>15</v>
      </c>
      <c r="D16" s="26" t="s">
        <v>10</v>
      </c>
      <c r="E16" s="32" t="s">
        <v>10</v>
      </c>
      <c r="F16" s="32" t="s">
        <v>9</v>
      </c>
      <c r="G16" s="66">
        <f t="shared" si="0"/>
        <v>3</v>
      </c>
      <c r="H16" s="28"/>
      <c r="I16" s="28"/>
      <c r="J16" s="28"/>
      <c r="K16" s="28"/>
      <c r="L16" s="28">
        <v>1</v>
      </c>
      <c r="M16" s="28"/>
      <c r="N16" s="28"/>
      <c r="O16" s="28"/>
      <c r="P16" s="28"/>
      <c r="Q16" s="28"/>
      <c r="R16" s="28">
        <v>1</v>
      </c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>
        <v>1</v>
      </c>
      <c r="BW16" s="28"/>
      <c r="BX16" s="28"/>
    </row>
    <row r="17" spans="1:76" s="11" customFormat="1" x14ac:dyDescent="0.2">
      <c r="A17" s="17" t="s">
        <v>380</v>
      </c>
      <c r="B17" s="58" t="s">
        <v>400</v>
      </c>
      <c r="C17" s="26" t="s">
        <v>291</v>
      </c>
      <c r="D17" s="26" t="s">
        <v>4</v>
      </c>
      <c r="E17" s="32" t="s">
        <v>305</v>
      </c>
      <c r="F17" s="32" t="s">
        <v>16</v>
      </c>
      <c r="G17" s="66">
        <f t="shared" si="0"/>
        <v>1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>
        <v>1</v>
      </c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</row>
    <row r="18" spans="1:76" s="11" customFormat="1" x14ac:dyDescent="0.2">
      <c r="A18" s="17" t="s">
        <v>23</v>
      </c>
      <c r="B18" s="58" t="s">
        <v>24</v>
      </c>
      <c r="C18" s="26" t="s">
        <v>25</v>
      </c>
      <c r="D18" s="26" t="s">
        <v>4</v>
      </c>
      <c r="E18" s="32" t="s">
        <v>424</v>
      </c>
      <c r="F18" s="32" t="s">
        <v>11</v>
      </c>
      <c r="G18" s="66">
        <f t="shared" si="0"/>
        <v>29</v>
      </c>
      <c r="H18" s="28"/>
      <c r="I18" s="28"/>
      <c r="J18" s="28"/>
      <c r="K18" s="28">
        <v>2</v>
      </c>
      <c r="L18" s="28"/>
      <c r="M18" s="28"/>
      <c r="N18" s="28"/>
      <c r="O18" s="28"/>
      <c r="P18" s="28"/>
      <c r="Q18" s="28"/>
      <c r="R18" s="28">
        <v>1</v>
      </c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>
        <v>1</v>
      </c>
      <c r="AL18" s="28"/>
      <c r="AM18" s="28">
        <v>1</v>
      </c>
      <c r="AN18" s="28"/>
      <c r="AO18" s="28"/>
      <c r="AP18" s="28">
        <v>2</v>
      </c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>
        <v>17</v>
      </c>
      <c r="BJ18" s="28"/>
      <c r="BK18" s="28"/>
      <c r="BL18" s="28"/>
      <c r="BM18" s="28"/>
      <c r="BN18" s="28"/>
      <c r="BO18" s="28"/>
      <c r="BP18" s="28"/>
      <c r="BQ18" s="28">
        <v>5</v>
      </c>
      <c r="BR18" s="28"/>
      <c r="BS18" s="28"/>
      <c r="BT18" s="28"/>
      <c r="BU18" s="28"/>
      <c r="BV18" s="28"/>
      <c r="BW18" s="28"/>
      <c r="BX18" s="28"/>
    </row>
    <row r="19" spans="1:76" s="11" customFormat="1" x14ac:dyDescent="0.2">
      <c r="A19" s="17" t="s">
        <v>26</v>
      </c>
      <c r="B19" s="58" t="s">
        <v>27</v>
      </c>
      <c r="C19" s="26" t="s">
        <v>25</v>
      </c>
      <c r="D19" s="26" t="s">
        <v>4</v>
      </c>
      <c r="E19" s="32" t="s">
        <v>423</v>
      </c>
      <c r="F19" s="32" t="s">
        <v>11</v>
      </c>
      <c r="G19" s="66">
        <f t="shared" si="0"/>
        <v>4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>
        <v>1</v>
      </c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>
        <v>3</v>
      </c>
      <c r="BX19" s="28"/>
    </row>
    <row r="20" spans="1:76" s="11" customFormat="1" x14ac:dyDescent="0.2">
      <c r="A20" s="17" t="s">
        <v>237</v>
      </c>
      <c r="B20" s="58" t="s">
        <v>265</v>
      </c>
      <c r="C20" s="26" t="s">
        <v>25</v>
      </c>
      <c r="D20" s="26" t="s">
        <v>4</v>
      </c>
      <c r="E20" s="32" t="s">
        <v>428</v>
      </c>
      <c r="F20" s="32" t="s">
        <v>306</v>
      </c>
      <c r="G20" s="66">
        <f t="shared" si="0"/>
        <v>2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>
        <v>2</v>
      </c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</row>
    <row r="21" spans="1:76" s="11" customFormat="1" x14ac:dyDescent="0.2">
      <c r="A21" s="17" t="s">
        <v>29</v>
      </c>
      <c r="B21" s="58" t="s">
        <v>30</v>
      </c>
      <c r="C21" s="26" t="s">
        <v>15</v>
      </c>
      <c r="D21" s="26" t="s">
        <v>4</v>
      </c>
      <c r="E21" s="32" t="s">
        <v>423</v>
      </c>
      <c r="F21" s="32" t="s">
        <v>11</v>
      </c>
      <c r="G21" s="66">
        <f t="shared" si="0"/>
        <v>17</v>
      </c>
      <c r="H21" s="28"/>
      <c r="I21" s="28">
        <v>1</v>
      </c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>
        <v>1</v>
      </c>
      <c r="U21" s="28">
        <v>1</v>
      </c>
      <c r="V21" s="28">
        <v>1</v>
      </c>
      <c r="W21" s="28"/>
      <c r="X21" s="28"/>
      <c r="Y21" s="28">
        <v>2</v>
      </c>
      <c r="Z21" s="28"/>
      <c r="AA21" s="28"/>
      <c r="AB21" s="28"/>
      <c r="AC21" s="28"/>
      <c r="AD21" s="28">
        <v>2</v>
      </c>
      <c r="AE21" s="28">
        <v>1</v>
      </c>
      <c r="AF21" s="28"/>
      <c r="AG21" s="28"/>
      <c r="AH21" s="28"/>
      <c r="AI21" s="28"/>
      <c r="AJ21" s="28"/>
      <c r="AK21" s="28"/>
      <c r="AL21" s="28"/>
      <c r="AM21" s="28">
        <v>1</v>
      </c>
      <c r="AN21" s="28"/>
      <c r="AO21" s="28"/>
      <c r="AP21" s="28">
        <v>1</v>
      </c>
      <c r="AQ21" s="28"/>
      <c r="AR21" s="28"/>
      <c r="AS21" s="28"/>
      <c r="AT21" s="28"/>
      <c r="AU21" s="28">
        <v>1</v>
      </c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>
        <v>3</v>
      </c>
      <c r="BI21" s="28"/>
      <c r="BJ21" s="28"/>
      <c r="BK21" s="28"/>
      <c r="BL21" s="28">
        <v>1</v>
      </c>
      <c r="BM21" s="28"/>
      <c r="BN21" s="28"/>
      <c r="BO21" s="28"/>
      <c r="BP21" s="28"/>
      <c r="BQ21" s="28"/>
      <c r="BR21" s="28"/>
      <c r="BS21" s="28">
        <v>1</v>
      </c>
      <c r="BT21" s="28"/>
      <c r="BU21" s="28"/>
      <c r="BV21" s="28"/>
      <c r="BW21" s="28"/>
      <c r="BX21" s="28"/>
    </row>
    <row r="22" spans="1:76" s="11" customFormat="1" x14ac:dyDescent="0.2">
      <c r="A22" s="17" t="s">
        <v>312</v>
      </c>
      <c r="B22" s="58" t="s">
        <v>313</v>
      </c>
      <c r="C22" s="26" t="s">
        <v>31</v>
      </c>
      <c r="D22" s="26" t="s">
        <v>4</v>
      </c>
      <c r="E22" s="32" t="s">
        <v>305</v>
      </c>
      <c r="F22" s="32" t="s">
        <v>314</v>
      </c>
      <c r="G22" s="66">
        <f t="shared" si="0"/>
        <v>2</v>
      </c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>
        <v>2</v>
      </c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</row>
    <row r="23" spans="1:76" s="11" customFormat="1" x14ac:dyDescent="0.2">
      <c r="A23" s="17" t="s">
        <v>238</v>
      </c>
      <c r="B23" s="58" t="s">
        <v>266</v>
      </c>
      <c r="C23" s="26" t="s">
        <v>33</v>
      </c>
      <c r="D23" s="26" t="s">
        <v>4</v>
      </c>
      <c r="E23" s="32" t="s">
        <v>305</v>
      </c>
      <c r="F23" s="32" t="s">
        <v>11</v>
      </c>
      <c r="G23" s="66">
        <f t="shared" si="0"/>
        <v>3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>
        <v>3</v>
      </c>
      <c r="BR23" s="28"/>
      <c r="BS23" s="28"/>
      <c r="BT23" s="28"/>
      <c r="BU23" s="28"/>
      <c r="BV23" s="28"/>
      <c r="BW23" s="28"/>
      <c r="BX23" s="28"/>
    </row>
    <row r="24" spans="1:76" s="11" customFormat="1" x14ac:dyDescent="0.2">
      <c r="A24" s="17" t="s">
        <v>315</v>
      </c>
      <c r="B24" s="58" t="s">
        <v>316</v>
      </c>
      <c r="C24" s="26" t="s">
        <v>34</v>
      </c>
      <c r="D24" s="26" t="s">
        <v>4</v>
      </c>
      <c r="E24" s="32" t="s">
        <v>305</v>
      </c>
      <c r="F24" s="32" t="s">
        <v>314</v>
      </c>
      <c r="G24" s="66">
        <f t="shared" si="0"/>
        <v>2</v>
      </c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>
        <v>2</v>
      </c>
      <c r="BR24" s="28"/>
      <c r="BS24" s="28"/>
      <c r="BT24" s="28"/>
      <c r="BU24" s="28"/>
      <c r="BV24" s="28"/>
      <c r="BW24" s="28"/>
      <c r="BX24" s="28"/>
    </row>
    <row r="25" spans="1:76" s="11" customFormat="1" x14ac:dyDescent="0.2">
      <c r="A25" s="17" t="s">
        <v>35</v>
      </c>
      <c r="B25" s="58" t="s">
        <v>36</v>
      </c>
      <c r="C25" s="26" t="s">
        <v>31</v>
      </c>
      <c r="D25" s="26" t="s">
        <v>4</v>
      </c>
      <c r="E25" s="32" t="s">
        <v>305</v>
      </c>
      <c r="F25" s="32" t="s">
        <v>28</v>
      </c>
      <c r="G25" s="66">
        <f t="shared" si="0"/>
        <v>4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>
        <v>1</v>
      </c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>
        <v>3</v>
      </c>
      <c r="BR25" s="28"/>
      <c r="BS25" s="28"/>
      <c r="BT25" s="28"/>
      <c r="BU25" s="28"/>
      <c r="BV25" s="28"/>
      <c r="BW25" s="28"/>
      <c r="BX25" s="28"/>
    </row>
    <row r="26" spans="1:76" s="11" customFormat="1" x14ac:dyDescent="0.2">
      <c r="A26" s="17" t="s">
        <v>37</v>
      </c>
      <c r="B26" s="58" t="s">
        <v>401</v>
      </c>
      <c r="C26" s="26" t="s">
        <v>32</v>
      </c>
      <c r="D26" s="26" t="s">
        <v>4</v>
      </c>
      <c r="E26" s="32" t="s">
        <v>305</v>
      </c>
      <c r="F26" s="32" t="s">
        <v>5</v>
      </c>
      <c r="G26" s="66">
        <f t="shared" si="0"/>
        <v>2</v>
      </c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>
        <v>1</v>
      </c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>
        <v>1</v>
      </c>
      <c r="BU26" s="28"/>
      <c r="BV26" s="28"/>
      <c r="BW26" s="28"/>
      <c r="BX26" s="28"/>
    </row>
    <row r="27" spans="1:76" s="11" customFormat="1" x14ac:dyDescent="0.2">
      <c r="A27" s="17" t="s">
        <v>38</v>
      </c>
      <c r="B27" s="58" t="s">
        <v>39</v>
      </c>
      <c r="C27" s="26" t="s">
        <v>15</v>
      </c>
      <c r="D27" s="26" t="s">
        <v>4</v>
      </c>
      <c r="E27" s="32" t="s">
        <v>424</v>
      </c>
      <c r="F27" s="32" t="s">
        <v>11</v>
      </c>
      <c r="G27" s="66">
        <f t="shared" si="0"/>
        <v>5</v>
      </c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>
        <v>1</v>
      </c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>
        <v>3</v>
      </c>
      <c r="BJ27" s="28"/>
      <c r="BK27" s="28"/>
      <c r="BL27" s="28"/>
      <c r="BM27" s="28"/>
      <c r="BN27" s="28"/>
      <c r="BO27" s="28"/>
      <c r="BP27" s="28"/>
      <c r="BQ27" s="28">
        <v>1</v>
      </c>
      <c r="BR27" s="28"/>
      <c r="BS27" s="28"/>
      <c r="BT27" s="28"/>
      <c r="BU27" s="28"/>
      <c r="BV27" s="28"/>
      <c r="BW27" s="28"/>
      <c r="BX27" s="28"/>
    </row>
    <row r="28" spans="1:76" s="11" customFormat="1" x14ac:dyDescent="0.2">
      <c r="A28" s="17" t="s">
        <v>40</v>
      </c>
      <c r="B28" s="58" t="s">
        <v>41</v>
      </c>
      <c r="C28" s="26" t="s">
        <v>15</v>
      </c>
      <c r="D28" s="26" t="s">
        <v>4</v>
      </c>
      <c r="E28" s="32" t="s">
        <v>429</v>
      </c>
      <c r="F28" s="32" t="s">
        <v>11</v>
      </c>
      <c r="G28" s="66">
        <f t="shared" si="0"/>
        <v>2</v>
      </c>
      <c r="H28" s="28">
        <v>1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>
        <v>1</v>
      </c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</row>
    <row r="29" spans="1:76" s="11" customFormat="1" x14ac:dyDescent="0.2">
      <c r="A29" s="17" t="s">
        <v>317</v>
      </c>
      <c r="B29" s="58" t="s">
        <v>318</v>
      </c>
      <c r="C29" s="26" t="s">
        <v>15</v>
      </c>
      <c r="D29" s="26" t="s">
        <v>4</v>
      </c>
      <c r="E29" s="32" t="s">
        <v>430</v>
      </c>
      <c r="F29" s="32" t="s">
        <v>306</v>
      </c>
      <c r="G29" s="66">
        <f t="shared" si="0"/>
        <v>2</v>
      </c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>
        <v>2</v>
      </c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</row>
    <row r="30" spans="1:76" s="11" customFormat="1" x14ac:dyDescent="0.2">
      <c r="A30" s="17" t="s">
        <v>381</v>
      </c>
      <c r="B30" s="58" t="s">
        <v>402</v>
      </c>
      <c r="C30" s="26" t="s">
        <v>15</v>
      </c>
      <c r="D30" s="26" t="s">
        <v>4</v>
      </c>
      <c r="E30" s="32" t="s">
        <v>428</v>
      </c>
      <c r="F30" s="32" t="s">
        <v>17</v>
      </c>
      <c r="G30" s="66">
        <f t="shared" si="0"/>
        <v>1</v>
      </c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>
        <v>1</v>
      </c>
      <c r="BS30" s="28"/>
      <c r="BT30" s="28"/>
      <c r="BU30" s="28"/>
      <c r="BV30" s="28"/>
      <c r="BW30" s="28"/>
      <c r="BX30" s="28"/>
    </row>
    <row r="31" spans="1:76" s="11" customFormat="1" x14ac:dyDescent="0.2">
      <c r="A31" s="17" t="s">
        <v>382</v>
      </c>
      <c r="B31" s="58" t="s">
        <v>404</v>
      </c>
      <c r="C31" s="26" t="s">
        <v>15</v>
      </c>
      <c r="D31" s="26" t="s">
        <v>10</v>
      </c>
      <c r="E31" s="32" t="s">
        <v>10</v>
      </c>
      <c r="F31" s="32" t="s">
        <v>18</v>
      </c>
      <c r="G31" s="66">
        <f t="shared" si="0"/>
        <v>2</v>
      </c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>
        <v>2</v>
      </c>
      <c r="BR31" s="28"/>
      <c r="BS31" s="28"/>
      <c r="BT31" s="28"/>
      <c r="BU31" s="28"/>
      <c r="BV31" s="28"/>
      <c r="BW31" s="28"/>
      <c r="BX31" s="28"/>
    </row>
    <row r="32" spans="1:76" s="11" customFormat="1" x14ac:dyDescent="0.2">
      <c r="A32" s="17" t="s">
        <v>383</v>
      </c>
      <c r="B32" s="58" t="s">
        <v>405</v>
      </c>
      <c r="C32" s="26" t="s">
        <v>290</v>
      </c>
      <c r="D32" s="26" t="s">
        <v>4</v>
      </c>
      <c r="E32" s="32" t="s">
        <v>423</v>
      </c>
      <c r="F32" s="32" t="s">
        <v>17</v>
      </c>
      <c r="G32" s="66">
        <f t="shared" si="0"/>
        <v>3</v>
      </c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>
        <v>1</v>
      </c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>
        <v>2</v>
      </c>
      <c r="BR32" s="28"/>
      <c r="BS32" s="28"/>
      <c r="BT32" s="28"/>
      <c r="BU32" s="28"/>
      <c r="BV32" s="28"/>
      <c r="BW32" s="28"/>
      <c r="BX32" s="28"/>
    </row>
    <row r="33" spans="1:76" s="11" customFormat="1" x14ac:dyDescent="0.2">
      <c r="A33" s="17" t="s">
        <v>240</v>
      </c>
      <c r="B33" s="58" t="s">
        <v>268</v>
      </c>
      <c r="C33" s="26" t="s">
        <v>290</v>
      </c>
      <c r="D33" s="26" t="s">
        <v>4</v>
      </c>
      <c r="E33" s="32" t="s">
        <v>424</v>
      </c>
      <c r="F33" s="32" t="s">
        <v>5</v>
      </c>
      <c r="G33" s="66">
        <f t="shared" si="0"/>
        <v>19</v>
      </c>
      <c r="H33" s="28">
        <v>3</v>
      </c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</v>
      </c>
      <c r="U33" s="28"/>
      <c r="V33" s="28"/>
      <c r="W33" s="28"/>
      <c r="X33" s="28"/>
      <c r="Y33" s="28"/>
      <c r="Z33" s="28"/>
      <c r="AA33" s="28">
        <v>2</v>
      </c>
      <c r="AB33" s="28"/>
      <c r="AC33" s="28"/>
      <c r="AD33" s="28"/>
      <c r="AE33" s="28"/>
      <c r="AF33" s="28"/>
      <c r="AG33" s="28"/>
      <c r="AH33" s="28"/>
      <c r="AI33" s="28"/>
      <c r="AJ33" s="28"/>
      <c r="AK33" s="28">
        <v>2</v>
      </c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>
        <v>6</v>
      </c>
      <c r="BJ33" s="28"/>
      <c r="BK33" s="28"/>
      <c r="BL33" s="28"/>
      <c r="BM33" s="28"/>
      <c r="BN33" s="28"/>
      <c r="BO33" s="28"/>
      <c r="BP33" s="28"/>
      <c r="BQ33" s="28">
        <v>4</v>
      </c>
      <c r="BR33" s="28"/>
      <c r="BS33" s="28"/>
      <c r="BT33" s="28"/>
      <c r="BU33" s="28"/>
      <c r="BV33" s="28"/>
      <c r="BW33" s="28"/>
      <c r="BX33" s="28"/>
    </row>
    <row r="34" spans="1:76" s="11" customFormat="1" x14ac:dyDescent="0.2">
      <c r="A34" s="17" t="s">
        <v>44</v>
      </c>
      <c r="B34" s="58" t="s">
        <v>45</v>
      </c>
      <c r="C34" s="26" t="s">
        <v>46</v>
      </c>
      <c r="D34" s="26" t="s">
        <v>4</v>
      </c>
      <c r="E34" s="32" t="s">
        <v>424</v>
      </c>
      <c r="F34" s="32" t="s">
        <v>11</v>
      </c>
      <c r="G34" s="66">
        <f t="shared" si="0"/>
        <v>8</v>
      </c>
      <c r="H34" s="28"/>
      <c r="I34" s="28">
        <v>1</v>
      </c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>
        <v>1</v>
      </c>
      <c r="AB34" s="28"/>
      <c r="AC34" s="28"/>
      <c r="AD34" s="28"/>
      <c r="AE34" s="28"/>
      <c r="AF34" s="28"/>
      <c r="AG34" s="28">
        <v>1</v>
      </c>
      <c r="AH34" s="28"/>
      <c r="AI34" s="28"/>
      <c r="AJ34" s="28">
        <v>1</v>
      </c>
      <c r="AK34" s="28"/>
      <c r="AL34" s="28"/>
      <c r="AM34" s="28"/>
      <c r="AN34" s="28"/>
      <c r="AO34" s="28"/>
      <c r="AP34" s="28"/>
      <c r="AQ34" s="28"/>
      <c r="AR34" s="28"/>
      <c r="AS34" s="28">
        <v>1</v>
      </c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>
        <v>1</v>
      </c>
      <c r="BI34" s="28">
        <v>1</v>
      </c>
      <c r="BJ34" s="28"/>
      <c r="BK34" s="28"/>
      <c r="BL34" s="28"/>
      <c r="BM34" s="28"/>
      <c r="BN34" s="28"/>
      <c r="BO34" s="28"/>
      <c r="BP34" s="28"/>
      <c r="BQ34" s="28">
        <v>1</v>
      </c>
      <c r="BR34" s="28"/>
      <c r="BS34" s="28"/>
      <c r="BT34" s="28"/>
      <c r="BU34" s="28"/>
      <c r="BV34" s="28"/>
      <c r="BW34" s="28"/>
      <c r="BX34" s="28"/>
    </row>
    <row r="35" spans="1:76" s="11" customFormat="1" x14ac:dyDescent="0.2">
      <c r="A35" s="17" t="s">
        <v>47</v>
      </c>
      <c r="B35" s="58" t="s">
        <v>48</v>
      </c>
      <c r="C35" s="26" t="s">
        <v>46</v>
      </c>
      <c r="D35" s="26" t="s">
        <v>4</v>
      </c>
      <c r="E35" s="32" t="s">
        <v>423</v>
      </c>
      <c r="F35" s="32" t="s">
        <v>11</v>
      </c>
      <c r="G35" s="66">
        <f t="shared" si="0"/>
        <v>21</v>
      </c>
      <c r="H35" s="28">
        <v>2</v>
      </c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>
        <v>2</v>
      </c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>
        <v>1</v>
      </c>
      <c r="AL35" s="28"/>
      <c r="AM35" s="28"/>
      <c r="AN35" s="28"/>
      <c r="AO35" s="28"/>
      <c r="AP35" s="28">
        <v>2</v>
      </c>
      <c r="AQ35" s="28"/>
      <c r="AR35" s="28"/>
      <c r="AS35" s="28"/>
      <c r="AT35" s="28"/>
      <c r="AU35" s="28"/>
      <c r="AV35" s="28"/>
      <c r="AW35" s="28"/>
      <c r="AX35" s="28">
        <v>1</v>
      </c>
      <c r="AY35" s="28"/>
      <c r="AZ35" s="28"/>
      <c r="BA35" s="28"/>
      <c r="BB35" s="28"/>
      <c r="BC35" s="28"/>
      <c r="BD35" s="28"/>
      <c r="BE35" s="28"/>
      <c r="BF35" s="28"/>
      <c r="BG35" s="28"/>
      <c r="BH35" s="28">
        <v>5</v>
      </c>
      <c r="BI35" s="28">
        <v>3</v>
      </c>
      <c r="BJ35" s="28"/>
      <c r="BK35" s="28"/>
      <c r="BL35" s="28"/>
      <c r="BM35" s="28"/>
      <c r="BN35" s="28"/>
      <c r="BO35" s="28"/>
      <c r="BP35" s="28"/>
      <c r="BQ35" s="28">
        <v>2</v>
      </c>
      <c r="BR35" s="28">
        <v>1</v>
      </c>
      <c r="BS35" s="28"/>
      <c r="BT35" s="28"/>
      <c r="BU35" s="28">
        <v>2</v>
      </c>
      <c r="BV35" s="28"/>
      <c r="BW35" s="28"/>
      <c r="BX35" s="28"/>
    </row>
    <row r="36" spans="1:76" s="11" customFormat="1" x14ac:dyDescent="0.2">
      <c r="A36" s="17" t="s">
        <v>384</v>
      </c>
      <c r="B36" s="58" t="s">
        <v>406</v>
      </c>
      <c r="C36" s="26" t="s">
        <v>46</v>
      </c>
      <c r="D36" s="26" t="s">
        <v>4</v>
      </c>
      <c r="E36" s="32" t="s">
        <v>423</v>
      </c>
      <c r="F36" s="32" t="s">
        <v>11</v>
      </c>
      <c r="G36" s="66">
        <f t="shared" si="0"/>
        <v>4</v>
      </c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>
        <v>4</v>
      </c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</row>
    <row r="37" spans="1:76" s="11" customFormat="1" x14ac:dyDescent="0.2">
      <c r="A37" s="17" t="s">
        <v>49</v>
      </c>
      <c r="B37" s="58" t="s">
        <v>50</v>
      </c>
      <c r="C37" s="26" t="s">
        <v>46</v>
      </c>
      <c r="D37" s="26" t="s">
        <v>4</v>
      </c>
      <c r="E37" s="32" t="s">
        <v>429</v>
      </c>
      <c r="F37" s="32" t="s">
        <v>11</v>
      </c>
      <c r="G37" s="66">
        <f t="shared" si="0"/>
        <v>13</v>
      </c>
      <c r="H37" s="28">
        <v>1</v>
      </c>
      <c r="I37" s="28">
        <v>1</v>
      </c>
      <c r="J37" s="28"/>
      <c r="K37" s="28"/>
      <c r="L37" s="28">
        <v>1</v>
      </c>
      <c r="M37" s="28"/>
      <c r="N37" s="28"/>
      <c r="O37" s="28"/>
      <c r="P37" s="28"/>
      <c r="Q37" s="28"/>
      <c r="R37" s="28"/>
      <c r="S37" s="28"/>
      <c r="T37" s="28">
        <v>2</v>
      </c>
      <c r="U37" s="28"/>
      <c r="V37" s="28"/>
      <c r="W37" s="28"/>
      <c r="X37" s="28"/>
      <c r="Y37" s="28"/>
      <c r="Z37" s="28"/>
      <c r="AA37" s="28">
        <v>1</v>
      </c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>
        <v>1</v>
      </c>
      <c r="BF37" s="28"/>
      <c r="BG37" s="28"/>
      <c r="BH37" s="28">
        <v>2</v>
      </c>
      <c r="BI37" s="28"/>
      <c r="BJ37" s="28"/>
      <c r="BK37" s="28"/>
      <c r="BL37" s="28"/>
      <c r="BM37" s="28"/>
      <c r="BN37" s="28"/>
      <c r="BO37" s="28"/>
      <c r="BP37" s="28">
        <v>1</v>
      </c>
      <c r="BQ37" s="28">
        <v>1</v>
      </c>
      <c r="BR37" s="28"/>
      <c r="BS37" s="28"/>
      <c r="BT37" s="28"/>
      <c r="BU37" s="28">
        <v>2</v>
      </c>
      <c r="BV37" s="28"/>
      <c r="BW37" s="28"/>
      <c r="BX37" s="28"/>
    </row>
    <row r="38" spans="1:76" s="11" customFormat="1" x14ac:dyDescent="0.2">
      <c r="A38" s="17" t="s">
        <v>319</v>
      </c>
      <c r="B38" s="58" t="s">
        <v>320</v>
      </c>
      <c r="C38" s="26" t="s">
        <v>46</v>
      </c>
      <c r="D38" s="26" t="s">
        <v>4</v>
      </c>
      <c r="E38" s="32" t="s">
        <v>426</v>
      </c>
      <c r="F38" s="32" t="s">
        <v>11</v>
      </c>
      <c r="G38" s="66">
        <f t="shared" si="0"/>
        <v>13</v>
      </c>
      <c r="H38" s="28"/>
      <c r="I38" s="28">
        <v>1</v>
      </c>
      <c r="J38" s="28"/>
      <c r="K38" s="28"/>
      <c r="L38" s="28"/>
      <c r="M38" s="28"/>
      <c r="N38" s="28"/>
      <c r="O38" s="28"/>
      <c r="P38" s="28"/>
      <c r="Q38" s="28"/>
      <c r="R38" s="28">
        <v>1</v>
      </c>
      <c r="S38" s="28"/>
      <c r="T38" s="28"/>
      <c r="U38" s="28"/>
      <c r="V38" s="28"/>
      <c r="W38" s="28"/>
      <c r="X38" s="28">
        <v>2</v>
      </c>
      <c r="Y38" s="28"/>
      <c r="Z38" s="28"/>
      <c r="AA38" s="28"/>
      <c r="AB38" s="28"/>
      <c r="AC38" s="28"/>
      <c r="AD38" s="28"/>
      <c r="AE38" s="28"/>
      <c r="AF38" s="28"/>
      <c r="AG38" s="28">
        <v>5</v>
      </c>
      <c r="AH38" s="28"/>
      <c r="AI38" s="28"/>
      <c r="AJ38" s="28">
        <v>1</v>
      </c>
      <c r="AK38" s="28"/>
      <c r="AL38" s="28"/>
      <c r="AM38" s="28"/>
      <c r="AN38" s="28"/>
      <c r="AO38" s="28"/>
      <c r="AP38" s="28">
        <v>1</v>
      </c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>
        <v>1</v>
      </c>
      <c r="BI38" s="28"/>
      <c r="BJ38" s="28"/>
      <c r="BK38" s="28"/>
      <c r="BL38" s="28">
        <v>1</v>
      </c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</row>
    <row r="39" spans="1:76" s="11" customFormat="1" x14ac:dyDescent="0.2">
      <c r="A39" s="17" t="s">
        <v>241</v>
      </c>
      <c r="B39" s="58" t="s">
        <v>269</v>
      </c>
      <c r="C39" s="26" t="s">
        <v>46</v>
      </c>
      <c r="D39" s="26" t="s">
        <v>4</v>
      </c>
      <c r="E39" s="32" t="s">
        <v>425</v>
      </c>
      <c r="F39" s="32" t="s">
        <v>9</v>
      </c>
      <c r="G39" s="66">
        <f t="shared" si="0"/>
        <v>3</v>
      </c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>
        <v>2</v>
      </c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>
        <v>1</v>
      </c>
      <c r="BR39" s="28"/>
      <c r="BS39" s="28"/>
      <c r="BT39" s="28"/>
      <c r="BU39" s="28"/>
      <c r="BV39" s="28"/>
      <c r="BW39" s="28"/>
      <c r="BX39" s="28"/>
    </row>
    <row r="40" spans="1:76" s="11" customFormat="1" x14ac:dyDescent="0.2">
      <c r="A40" s="17" t="s">
        <v>321</v>
      </c>
      <c r="B40" s="58" t="s">
        <v>322</v>
      </c>
      <c r="C40" s="26" t="s">
        <v>46</v>
      </c>
      <c r="D40" s="26" t="s">
        <v>10</v>
      </c>
      <c r="E40" s="32" t="s">
        <v>431</v>
      </c>
      <c r="F40" s="32" t="s">
        <v>314</v>
      </c>
      <c r="G40" s="66">
        <f t="shared" si="0"/>
        <v>1</v>
      </c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>
        <v>1</v>
      </c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</row>
    <row r="41" spans="1:76" s="11" customFormat="1" x14ac:dyDescent="0.2">
      <c r="A41" s="17" t="s">
        <v>385</v>
      </c>
      <c r="B41" s="58" t="s">
        <v>407</v>
      </c>
      <c r="C41" s="26" t="s">
        <v>46</v>
      </c>
      <c r="D41" s="26" t="s">
        <v>4</v>
      </c>
      <c r="E41" s="32" t="s">
        <v>428</v>
      </c>
      <c r="F41" s="32" t="s">
        <v>11</v>
      </c>
      <c r="G41" s="66">
        <f t="shared" si="0"/>
        <v>3</v>
      </c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>
        <v>1</v>
      </c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>
        <v>1</v>
      </c>
      <c r="BR41" s="28"/>
      <c r="BS41" s="28"/>
      <c r="BT41" s="28"/>
      <c r="BU41" s="28">
        <v>1</v>
      </c>
      <c r="BV41" s="28"/>
      <c r="BW41" s="28"/>
      <c r="BX41" s="28"/>
    </row>
    <row r="42" spans="1:76" s="11" customFormat="1" x14ac:dyDescent="0.2">
      <c r="A42" s="17" t="s">
        <v>242</v>
      </c>
      <c r="B42" s="58" t="s">
        <v>270</v>
      </c>
      <c r="C42" s="26" t="s">
        <v>46</v>
      </c>
      <c r="D42" s="26" t="s">
        <v>4</v>
      </c>
      <c r="E42" s="32" t="s">
        <v>428</v>
      </c>
      <c r="F42" s="32" t="s">
        <v>11</v>
      </c>
      <c r="G42" s="66">
        <f t="shared" si="0"/>
        <v>4</v>
      </c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>
        <v>2</v>
      </c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>
        <v>2</v>
      </c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</row>
    <row r="43" spans="1:76" s="11" customFormat="1" x14ac:dyDescent="0.2">
      <c r="A43" s="17" t="s">
        <v>386</v>
      </c>
      <c r="B43" s="58" t="s">
        <v>408</v>
      </c>
      <c r="C43" s="26" t="s">
        <v>46</v>
      </c>
      <c r="D43" s="26" t="s">
        <v>4</v>
      </c>
      <c r="E43" s="32" t="s">
        <v>428</v>
      </c>
      <c r="F43" s="32" t="s">
        <v>9</v>
      </c>
      <c r="G43" s="66">
        <f t="shared" si="0"/>
        <v>2</v>
      </c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>
        <v>2</v>
      </c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</row>
    <row r="44" spans="1:76" s="11" customFormat="1" x14ac:dyDescent="0.2">
      <c r="A44" s="17" t="s">
        <v>323</v>
      </c>
      <c r="B44" s="58" t="s">
        <v>324</v>
      </c>
      <c r="C44" s="26" t="s">
        <v>46</v>
      </c>
      <c r="D44" s="26" t="s">
        <v>10</v>
      </c>
      <c r="E44" s="32" t="s">
        <v>431</v>
      </c>
      <c r="F44" s="32" t="s">
        <v>5</v>
      </c>
      <c r="G44" s="66">
        <f t="shared" si="0"/>
        <v>13</v>
      </c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>
        <v>5</v>
      </c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>
        <v>4</v>
      </c>
      <c r="BR44" s="28">
        <v>4</v>
      </c>
      <c r="BS44" s="28"/>
      <c r="BT44" s="28"/>
      <c r="BU44" s="28"/>
      <c r="BV44" s="28"/>
      <c r="BW44" s="28"/>
      <c r="BX44" s="28"/>
    </row>
    <row r="45" spans="1:76" s="11" customFormat="1" x14ac:dyDescent="0.2">
      <c r="A45" s="17" t="s">
        <v>325</v>
      </c>
      <c r="B45" s="58" t="s">
        <v>326</v>
      </c>
      <c r="C45" s="26" t="s">
        <v>46</v>
      </c>
      <c r="D45" s="26" t="s">
        <v>10</v>
      </c>
      <c r="E45" s="32" t="s">
        <v>10</v>
      </c>
      <c r="F45" s="32" t="s">
        <v>18</v>
      </c>
      <c r="G45" s="66">
        <f t="shared" si="0"/>
        <v>5</v>
      </c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>
        <v>5</v>
      </c>
      <c r="BR45" s="28"/>
      <c r="BS45" s="28"/>
      <c r="BT45" s="28"/>
      <c r="BU45" s="28"/>
      <c r="BV45" s="28"/>
      <c r="BW45" s="28"/>
      <c r="BX45" s="28"/>
    </row>
    <row r="46" spans="1:76" s="11" customFormat="1" x14ac:dyDescent="0.2">
      <c r="A46" s="17" t="s">
        <v>327</v>
      </c>
      <c r="B46" s="58" t="s">
        <v>409</v>
      </c>
      <c r="C46" s="26" t="s">
        <v>34</v>
      </c>
      <c r="D46" s="26" t="s">
        <v>4</v>
      </c>
      <c r="E46" s="32" t="s">
        <v>305</v>
      </c>
      <c r="F46" s="32" t="s">
        <v>16</v>
      </c>
      <c r="G46" s="66">
        <f t="shared" si="0"/>
        <v>4</v>
      </c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>
        <v>1</v>
      </c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>
        <v>1</v>
      </c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>
        <v>1</v>
      </c>
      <c r="BR46" s="28">
        <v>1</v>
      </c>
      <c r="BS46" s="28"/>
      <c r="BT46" s="28"/>
      <c r="BU46" s="28"/>
      <c r="BV46" s="28"/>
      <c r="BW46" s="28"/>
      <c r="BX46" s="28"/>
    </row>
    <row r="47" spans="1:76" s="11" customFormat="1" x14ac:dyDescent="0.2">
      <c r="A47" s="17" t="s">
        <v>243</v>
      </c>
      <c r="B47" s="58" t="s">
        <v>271</v>
      </c>
      <c r="C47" s="26" t="s">
        <v>25</v>
      </c>
      <c r="D47" s="26" t="s">
        <v>10</v>
      </c>
      <c r="E47" s="32" t="s">
        <v>10</v>
      </c>
      <c r="F47" s="32" t="s">
        <v>17</v>
      </c>
      <c r="G47" s="66">
        <f t="shared" si="0"/>
        <v>9</v>
      </c>
      <c r="H47" s="28">
        <v>1</v>
      </c>
      <c r="I47" s="28"/>
      <c r="J47" s="28"/>
      <c r="K47" s="28"/>
      <c r="L47" s="28"/>
      <c r="M47" s="28">
        <v>1</v>
      </c>
      <c r="N47" s="28"/>
      <c r="O47" s="28"/>
      <c r="P47" s="28"/>
      <c r="Q47" s="28"/>
      <c r="R47" s="28"/>
      <c r="S47" s="28"/>
      <c r="T47" s="28"/>
      <c r="U47" s="28"/>
      <c r="V47" s="28"/>
      <c r="W47" s="28">
        <v>3</v>
      </c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>
        <v>3</v>
      </c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>
        <v>1</v>
      </c>
      <c r="BW47" s="28"/>
      <c r="BX47" s="28"/>
    </row>
    <row r="48" spans="1:76" s="11" customFormat="1" x14ac:dyDescent="0.2">
      <c r="A48" s="17" t="s">
        <v>328</v>
      </c>
      <c r="B48" s="58" t="s">
        <v>329</v>
      </c>
      <c r="C48" s="26" t="s">
        <v>51</v>
      </c>
      <c r="D48" s="26" t="s">
        <v>4</v>
      </c>
      <c r="E48" s="32" t="s">
        <v>424</v>
      </c>
      <c r="F48" s="32" t="s">
        <v>11</v>
      </c>
      <c r="G48" s="66">
        <f t="shared" si="0"/>
        <v>2</v>
      </c>
      <c r="H48" s="28">
        <v>1</v>
      </c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>
        <v>1</v>
      </c>
      <c r="BW48" s="28"/>
      <c r="BX48" s="28"/>
    </row>
    <row r="49" spans="1:76" s="11" customFormat="1" x14ac:dyDescent="0.2">
      <c r="A49" s="17" t="s">
        <v>52</v>
      </c>
      <c r="B49" s="58" t="s">
        <v>53</v>
      </c>
      <c r="C49" s="26" t="s">
        <v>51</v>
      </c>
      <c r="D49" s="26" t="s">
        <v>4</v>
      </c>
      <c r="E49" s="32" t="s">
        <v>423</v>
      </c>
      <c r="F49" s="32" t="s">
        <v>11</v>
      </c>
      <c r="G49" s="66">
        <f t="shared" si="0"/>
        <v>9</v>
      </c>
      <c r="H49" s="28"/>
      <c r="I49" s="28"/>
      <c r="J49" s="28"/>
      <c r="K49" s="28"/>
      <c r="L49" s="28"/>
      <c r="M49" s="28"/>
      <c r="N49" s="28"/>
      <c r="O49" s="28"/>
      <c r="P49" s="28">
        <v>1</v>
      </c>
      <c r="Q49" s="28"/>
      <c r="R49" s="28">
        <v>1</v>
      </c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>
        <v>1</v>
      </c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>
        <v>1</v>
      </c>
      <c r="AY49" s="28">
        <v>1</v>
      </c>
      <c r="AZ49" s="28"/>
      <c r="BA49" s="28"/>
      <c r="BB49" s="28"/>
      <c r="BC49" s="28"/>
      <c r="BD49" s="28"/>
      <c r="BE49" s="28"/>
      <c r="BF49" s="28"/>
      <c r="BG49" s="28"/>
      <c r="BH49" s="28">
        <v>1</v>
      </c>
      <c r="BI49" s="28">
        <v>1</v>
      </c>
      <c r="BJ49" s="28"/>
      <c r="BK49" s="28"/>
      <c r="BL49" s="28"/>
      <c r="BM49" s="28"/>
      <c r="BN49" s="28"/>
      <c r="BO49" s="28"/>
      <c r="BP49" s="28"/>
      <c r="BQ49" s="28">
        <v>2</v>
      </c>
      <c r="BR49" s="28"/>
      <c r="BS49" s="28"/>
      <c r="BT49" s="28"/>
      <c r="BU49" s="28"/>
      <c r="BV49" s="28"/>
      <c r="BW49" s="28"/>
      <c r="BX49" s="28"/>
    </row>
    <row r="50" spans="1:76" s="11" customFormat="1" x14ac:dyDescent="0.2">
      <c r="A50" s="17" t="s">
        <v>244</v>
      </c>
      <c r="B50" s="58" t="s">
        <v>272</v>
      </c>
      <c r="C50" s="26" t="s">
        <v>51</v>
      </c>
      <c r="D50" s="26" t="s">
        <v>4</v>
      </c>
      <c r="E50" s="32" t="s">
        <v>427</v>
      </c>
      <c r="F50" s="32" t="s">
        <v>306</v>
      </c>
      <c r="G50" s="66">
        <f t="shared" si="0"/>
        <v>3</v>
      </c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>
        <v>1</v>
      </c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>
        <v>2</v>
      </c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</row>
    <row r="51" spans="1:76" s="11" customFormat="1" x14ac:dyDescent="0.2">
      <c r="A51" s="17" t="s">
        <v>330</v>
      </c>
      <c r="B51" s="58" t="s">
        <v>331</v>
      </c>
      <c r="C51" s="26" t="s">
        <v>51</v>
      </c>
      <c r="D51" s="26" t="s">
        <v>10</v>
      </c>
      <c r="E51" s="32" t="s">
        <v>10</v>
      </c>
      <c r="F51" s="32" t="s">
        <v>14</v>
      </c>
      <c r="G51" s="66">
        <f t="shared" si="0"/>
        <v>1</v>
      </c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>
        <v>1</v>
      </c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</row>
    <row r="52" spans="1:76" s="11" customFormat="1" x14ac:dyDescent="0.2">
      <c r="A52" s="17" t="s">
        <v>245</v>
      </c>
      <c r="B52" s="58" t="s">
        <v>410</v>
      </c>
      <c r="C52" s="26" t="s">
        <v>8</v>
      </c>
      <c r="D52" s="26" t="s">
        <v>4</v>
      </c>
      <c r="E52" s="32" t="s">
        <v>305</v>
      </c>
      <c r="F52" s="32" t="s">
        <v>28</v>
      </c>
      <c r="G52" s="66">
        <f t="shared" si="0"/>
        <v>2</v>
      </c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>
        <v>1</v>
      </c>
      <c r="S52" s="28"/>
      <c r="T52" s="28"/>
      <c r="U52" s="28"/>
      <c r="V52" s="28"/>
      <c r="W52" s="28"/>
      <c r="X52" s="28"/>
      <c r="Y52" s="28"/>
      <c r="Z52" s="28"/>
      <c r="AA52" s="28">
        <v>1</v>
      </c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</row>
    <row r="53" spans="1:76" s="11" customFormat="1" x14ac:dyDescent="0.2">
      <c r="A53" s="17" t="s">
        <v>54</v>
      </c>
      <c r="B53" s="58" t="s">
        <v>55</v>
      </c>
      <c r="C53" s="26" t="s">
        <v>3</v>
      </c>
      <c r="D53" s="26" t="s">
        <v>4</v>
      </c>
      <c r="E53" s="32" t="s">
        <v>431</v>
      </c>
      <c r="F53" s="32" t="s">
        <v>306</v>
      </c>
      <c r="G53" s="66">
        <f t="shared" si="0"/>
        <v>19</v>
      </c>
      <c r="H53" s="28">
        <v>4</v>
      </c>
      <c r="I53" s="28"/>
      <c r="J53" s="28"/>
      <c r="K53" s="28"/>
      <c r="L53" s="28"/>
      <c r="M53" s="28">
        <v>3</v>
      </c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>
        <v>1</v>
      </c>
      <c r="AB53" s="28"/>
      <c r="AC53" s="28"/>
      <c r="AD53" s="28"/>
      <c r="AE53" s="28"/>
      <c r="AF53" s="28"/>
      <c r="AG53" s="28">
        <v>3</v>
      </c>
      <c r="AH53" s="28"/>
      <c r="AI53" s="28"/>
      <c r="AJ53" s="28"/>
      <c r="AK53" s="28"/>
      <c r="AL53" s="28">
        <v>2</v>
      </c>
      <c r="AM53" s="28"/>
      <c r="AN53" s="28"/>
      <c r="AO53" s="28"/>
      <c r="AP53" s="28"/>
      <c r="AQ53" s="28"/>
      <c r="AR53" s="28"/>
      <c r="AS53" s="28"/>
      <c r="AT53" s="28">
        <v>2</v>
      </c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>
        <v>2</v>
      </c>
      <c r="BR53" s="28">
        <v>2</v>
      </c>
      <c r="BS53" s="28"/>
      <c r="BT53" s="28"/>
      <c r="BU53" s="28"/>
      <c r="BV53" s="28"/>
      <c r="BW53" s="28"/>
      <c r="BX53" s="28"/>
    </row>
    <row r="54" spans="1:76" s="11" customFormat="1" x14ac:dyDescent="0.2">
      <c r="A54" s="17" t="s">
        <v>56</v>
      </c>
      <c r="B54" s="58" t="s">
        <v>57</v>
      </c>
      <c r="C54" s="26" t="s">
        <v>3</v>
      </c>
      <c r="D54" s="26" t="s">
        <v>4</v>
      </c>
      <c r="E54" s="32" t="s">
        <v>423</v>
      </c>
      <c r="F54" s="32" t="s">
        <v>306</v>
      </c>
      <c r="G54" s="66">
        <f t="shared" si="0"/>
        <v>24</v>
      </c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>
        <v>2</v>
      </c>
      <c r="S54" s="28"/>
      <c r="T54" s="28"/>
      <c r="U54" s="28"/>
      <c r="V54" s="28"/>
      <c r="W54" s="28"/>
      <c r="X54" s="28"/>
      <c r="Y54" s="28"/>
      <c r="Z54" s="28"/>
      <c r="AA54" s="28">
        <v>1</v>
      </c>
      <c r="AB54" s="28"/>
      <c r="AC54" s="28"/>
      <c r="AD54" s="28"/>
      <c r="AE54" s="28">
        <v>1</v>
      </c>
      <c r="AF54" s="28">
        <v>1</v>
      </c>
      <c r="AG54" s="28"/>
      <c r="AH54" s="28">
        <v>1</v>
      </c>
      <c r="AI54" s="28"/>
      <c r="AJ54" s="28"/>
      <c r="AK54" s="28">
        <v>2</v>
      </c>
      <c r="AL54" s="28"/>
      <c r="AM54" s="28">
        <v>1</v>
      </c>
      <c r="AN54" s="28">
        <v>2</v>
      </c>
      <c r="AO54" s="28"/>
      <c r="AP54" s="28">
        <v>1</v>
      </c>
      <c r="AQ54" s="28"/>
      <c r="AR54" s="28"/>
      <c r="AS54" s="28">
        <v>4</v>
      </c>
      <c r="AT54" s="28"/>
      <c r="AU54" s="28"/>
      <c r="AV54" s="28"/>
      <c r="AW54" s="28"/>
      <c r="AX54" s="28">
        <v>1</v>
      </c>
      <c r="AY54" s="28"/>
      <c r="AZ54" s="28"/>
      <c r="BA54" s="28"/>
      <c r="BB54" s="28"/>
      <c r="BC54" s="28"/>
      <c r="BD54" s="28">
        <v>1</v>
      </c>
      <c r="BE54" s="28"/>
      <c r="BF54" s="28"/>
      <c r="BG54" s="28"/>
      <c r="BH54" s="28"/>
      <c r="BI54" s="28">
        <v>3</v>
      </c>
      <c r="BJ54" s="28"/>
      <c r="BK54" s="28"/>
      <c r="BL54" s="28"/>
      <c r="BM54" s="28"/>
      <c r="BN54" s="28"/>
      <c r="BO54" s="28">
        <v>2</v>
      </c>
      <c r="BP54" s="28"/>
      <c r="BQ54" s="28"/>
      <c r="BR54" s="28"/>
      <c r="BS54" s="28"/>
      <c r="BT54" s="28">
        <v>1</v>
      </c>
      <c r="BU54" s="28"/>
      <c r="BV54" s="28"/>
      <c r="BW54" s="28"/>
      <c r="BX54" s="28"/>
    </row>
    <row r="55" spans="1:76" s="11" customFormat="1" x14ac:dyDescent="0.2">
      <c r="A55" s="17" t="s">
        <v>246</v>
      </c>
      <c r="B55" s="58" t="s">
        <v>273</v>
      </c>
      <c r="C55" s="26" t="s">
        <v>3</v>
      </c>
      <c r="D55" s="26" t="s">
        <v>4</v>
      </c>
      <c r="E55" s="32" t="s">
        <v>427</v>
      </c>
      <c r="F55" s="32" t="s">
        <v>9</v>
      </c>
      <c r="G55" s="66">
        <f t="shared" si="0"/>
        <v>9</v>
      </c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>
        <v>3</v>
      </c>
      <c r="AK55" s="28">
        <v>1</v>
      </c>
      <c r="AL55" s="28"/>
      <c r="AM55" s="28"/>
      <c r="AN55" s="28"/>
      <c r="AO55" s="28"/>
      <c r="AP55" s="28">
        <v>1</v>
      </c>
      <c r="AQ55" s="28"/>
      <c r="AR55" s="28"/>
      <c r="AS55" s="28"/>
      <c r="AT55" s="28"/>
      <c r="AU55" s="28"/>
      <c r="AV55" s="28"/>
      <c r="AW55" s="28">
        <v>3</v>
      </c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>
        <v>1</v>
      </c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</row>
    <row r="56" spans="1:76" s="11" customFormat="1" x14ac:dyDescent="0.2">
      <c r="A56" s="17" t="s">
        <v>58</v>
      </c>
      <c r="B56" s="58" t="s">
        <v>59</v>
      </c>
      <c r="C56" s="26" t="s">
        <v>3</v>
      </c>
      <c r="D56" s="26" t="s">
        <v>10</v>
      </c>
      <c r="E56" s="32" t="s">
        <v>10</v>
      </c>
      <c r="F56" s="32" t="s">
        <v>16</v>
      </c>
      <c r="G56" s="66">
        <f t="shared" si="0"/>
        <v>4</v>
      </c>
      <c r="H56" s="28"/>
      <c r="I56" s="28"/>
      <c r="J56" s="28"/>
      <c r="K56" s="28"/>
      <c r="L56" s="28"/>
      <c r="M56" s="28">
        <v>1</v>
      </c>
      <c r="N56" s="28"/>
      <c r="O56" s="28"/>
      <c r="P56" s="28"/>
      <c r="Q56" s="28">
        <v>2</v>
      </c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>
        <v>1</v>
      </c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</row>
    <row r="57" spans="1:76" s="11" customFormat="1" x14ac:dyDescent="0.2">
      <c r="A57" s="17" t="s">
        <v>60</v>
      </c>
      <c r="B57" s="58" t="s">
        <v>411</v>
      </c>
      <c r="C57" s="26" t="s">
        <v>3</v>
      </c>
      <c r="D57" s="26" t="s">
        <v>10</v>
      </c>
      <c r="E57" s="32" t="s">
        <v>10</v>
      </c>
      <c r="F57" s="32" t="s">
        <v>21</v>
      </c>
      <c r="G57" s="66">
        <f t="shared" si="0"/>
        <v>3</v>
      </c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>
        <v>2</v>
      </c>
      <c r="AZ57" s="28"/>
      <c r="BA57" s="28"/>
      <c r="BB57" s="28"/>
      <c r="BC57" s="28"/>
      <c r="BD57" s="28"/>
      <c r="BE57" s="28"/>
      <c r="BF57" s="28"/>
      <c r="BG57" s="28"/>
      <c r="BH57" s="28"/>
      <c r="BI57" s="28">
        <v>1</v>
      </c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</row>
    <row r="58" spans="1:76" s="11" customFormat="1" x14ac:dyDescent="0.2">
      <c r="A58" s="17" t="s">
        <v>387</v>
      </c>
      <c r="B58" s="58" t="s">
        <v>412</v>
      </c>
      <c r="C58" s="26" t="s">
        <v>3</v>
      </c>
      <c r="D58" s="26" t="s">
        <v>10</v>
      </c>
      <c r="E58" s="32" t="s">
        <v>10</v>
      </c>
      <c r="F58" s="32" t="s">
        <v>28</v>
      </c>
      <c r="G58" s="66">
        <f t="shared" si="0"/>
        <v>4</v>
      </c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>
        <v>2</v>
      </c>
      <c r="S58" s="28"/>
      <c r="T58" s="28"/>
      <c r="U58" s="28"/>
      <c r="V58" s="28"/>
      <c r="W58" s="28"/>
      <c r="X58" s="28"/>
      <c r="Y58" s="28"/>
      <c r="Z58" s="28"/>
      <c r="AA58" s="28">
        <v>1</v>
      </c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>
        <v>1</v>
      </c>
      <c r="BR58" s="28"/>
      <c r="BS58" s="28"/>
      <c r="BT58" s="28"/>
      <c r="BU58" s="28"/>
      <c r="BV58" s="28"/>
      <c r="BW58" s="28"/>
      <c r="BX58" s="28"/>
    </row>
    <row r="59" spans="1:76" s="11" customFormat="1" x14ac:dyDescent="0.2">
      <c r="A59" s="17" t="s">
        <v>61</v>
      </c>
      <c r="B59" s="58" t="s">
        <v>62</v>
      </c>
      <c r="C59" s="26" t="s">
        <v>63</v>
      </c>
      <c r="D59" s="26" t="s">
        <v>4</v>
      </c>
      <c r="E59" s="32" t="s">
        <v>305</v>
      </c>
      <c r="F59" s="32" t="s">
        <v>5</v>
      </c>
      <c r="G59" s="66">
        <f t="shared" si="0"/>
        <v>13</v>
      </c>
      <c r="H59" s="28">
        <v>2</v>
      </c>
      <c r="I59" s="28"/>
      <c r="J59" s="28"/>
      <c r="K59" s="28"/>
      <c r="L59" s="28"/>
      <c r="M59" s="28">
        <v>1</v>
      </c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>
        <v>2</v>
      </c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>
        <v>2</v>
      </c>
      <c r="AV59" s="28"/>
      <c r="AW59" s="28"/>
      <c r="AX59" s="28">
        <v>1</v>
      </c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>
        <v>5</v>
      </c>
      <c r="BR59" s="28"/>
      <c r="BS59" s="28"/>
      <c r="BT59" s="28"/>
      <c r="BU59" s="28"/>
      <c r="BV59" s="28"/>
      <c r="BW59" s="28"/>
      <c r="BX59" s="28"/>
    </row>
    <row r="60" spans="1:76" s="11" customFormat="1" x14ac:dyDescent="0.2">
      <c r="A60" s="17" t="s">
        <v>247</v>
      </c>
      <c r="B60" s="58" t="s">
        <v>274</v>
      </c>
      <c r="C60" s="26" t="s">
        <v>291</v>
      </c>
      <c r="D60" s="26" t="s">
        <v>4</v>
      </c>
      <c r="E60" s="32" t="s">
        <v>424</v>
      </c>
      <c r="F60" s="32" t="s">
        <v>11</v>
      </c>
      <c r="G60" s="66">
        <f t="shared" si="0"/>
        <v>8</v>
      </c>
      <c r="H60" s="28"/>
      <c r="I60" s="28">
        <v>1</v>
      </c>
      <c r="J60" s="28"/>
      <c r="K60" s="28"/>
      <c r="L60" s="28"/>
      <c r="M60" s="28"/>
      <c r="N60" s="28"/>
      <c r="O60" s="28"/>
      <c r="P60" s="28"/>
      <c r="Q60" s="28"/>
      <c r="R60" s="28">
        <v>1</v>
      </c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>
        <v>2</v>
      </c>
      <c r="BJ60" s="28"/>
      <c r="BK60" s="28">
        <v>1</v>
      </c>
      <c r="BL60" s="28"/>
      <c r="BM60" s="28"/>
      <c r="BN60" s="28">
        <v>1</v>
      </c>
      <c r="BO60" s="28"/>
      <c r="BP60" s="28"/>
      <c r="BQ60" s="28">
        <v>1</v>
      </c>
      <c r="BR60" s="28"/>
      <c r="BS60" s="28"/>
      <c r="BT60" s="28"/>
      <c r="BU60" s="28">
        <v>1</v>
      </c>
      <c r="BV60" s="28"/>
      <c r="BW60" s="28"/>
      <c r="BX60" s="28"/>
    </row>
    <row r="61" spans="1:76" s="11" customFormat="1" x14ac:dyDescent="0.2">
      <c r="A61" s="17" t="s">
        <v>64</v>
      </c>
      <c r="B61" s="58" t="s">
        <v>65</v>
      </c>
      <c r="C61" s="26" t="s">
        <v>63</v>
      </c>
      <c r="D61" s="26" t="s">
        <v>4</v>
      </c>
      <c r="E61" s="32" t="s">
        <v>424</v>
      </c>
      <c r="F61" s="32" t="s">
        <v>11</v>
      </c>
      <c r="G61" s="66">
        <f t="shared" si="0"/>
        <v>26</v>
      </c>
      <c r="H61" s="28">
        <v>1</v>
      </c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>
        <v>2</v>
      </c>
      <c r="U61" s="28"/>
      <c r="V61" s="28"/>
      <c r="W61" s="28"/>
      <c r="X61" s="28"/>
      <c r="Y61" s="28"/>
      <c r="Z61" s="28"/>
      <c r="AA61" s="28">
        <v>1</v>
      </c>
      <c r="AB61" s="28"/>
      <c r="AC61" s="28"/>
      <c r="AD61" s="28"/>
      <c r="AE61" s="28"/>
      <c r="AF61" s="28">
        <v>1</v>
      </c>
      <c r="AG61" s="28">
        <v>5</v>
      </c>
      <c r="AH61" s="28"/>
      <c r="AI61" s="28"/>
      <c r="AJ61" s="28"/>
      <c r="AK61" s="28">
        <v>1</v>
      </c>
      <c r="AL61" s="28"/>
      <c r="AM61" s="28">
        <v>1</v>
      </c>
      <c r="AN61" s="28">
        <v>1</v>
      </c>
      <c r="AO61" s="28"/>
      <c r="AP61" s="28">
        <v>1</v>
      </c>
      <c r="AQ61" s="28"/>
      <c r="AR61" s="28"/>
      <c r="AS61" s="28"/>
      <c r="AT61" s="28"/>
      <c r="AU61" s="28">
        <v>3</v>
      </c>
      <c r="AV61" s="28"/>
      <c r="AW61" s="28"/>
      <c r="AX61" s="28"/>
      <c r="AY61" s="28">
        <v>1</v>
      </c>
      <c r="AZ61" s="28"/>
      <c r="BA61" s="28"/>
      <c r="BB61" s="28"/>
      <c r="BC61" s="28">
        <v>1</v>
      </c>
      <c r="BD61" s="28"/>
      <c r="BE61" s="28"/>
      <c r="BF61" s="28"/>
      <c r="BG61" s="28"/>
      <c r="BH61" s="28">
        <v>2</v>
      </c>
      <c r="BI61" s="28">
        <v>1</v>
      </c>
      <c r="BJ61" s="28"/>
      <c r="BK61" s="28"/>
      <c r="BL61" s="28"/>
      <c r="BM61" s="28"/>
      <c r="BN61" s="28"/>
      <c r="BO61" s="28"/>
      <c r="BP61" s="28"/>
      <c r="BQ61" s="28">
        <v>2</v>
      </c>
      <c r="BR61" s="28">
        <v>1</v>
      </c>
      <c r="BS61" s="28"/>
      <c r="BT61" s="28"/>
      <c r="BU61" s="28">
        <v>1</v>
      </c>
      <c r="BV61" s="28"/>
      <c r="BW61" s="28"/>
      <c r="BX61" s="28"/>
    </row>
    <row r="62" spans="1:76" s="11" customFormat="1" x14ac:dyDescent="0.2">
      <c r="A62" s="17" t="s">
        <v>332</v>
      </c>
      <c r="B62" s="58" t="s">
        <v>413</v>
      </c>
      <c r="C62" s="26" t="s">
        <v>32</v>
      </c>
      <c r="D62" s="26" t="s">
        <v>4</v>
      </c>
      <c r="E62" s="32" t="s">
        <v>305</v>
      </c>
      <c r="F62" s="32" t="s">
        <v>21</v>
      </c>
      <c r="G62" s="66">
        <f t="shared" si="0"/>
        <v>4</v>
      </c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>
        <v>2</v>
      </c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>
        <v>2</v>
      </c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</row>
    <row r="63" spans="1:76" s="11" customFormat="1" x14ac:dyDescent="0.2">
      <c r="A63" s="17" t="s">
        <v>66</v>
      </c>
      <c r="B63" s="58" t="s">
        <v>67</v>
      </c>
      <c r="C63" s="26" t="s">
        <v>32</v>
      </c>
      <c r="D63" s="26" t="s">
        <v>4</v>
      </c>
      <c r="E63" s="32" t="s">
        <v>424</v>
      </c>
      <c r="F63" s="32" t="s">
        <v>11</v>
      </c>
      <c r="G63" s="66">
        <f t="shared" si="0"/>
        <v>18</v>
      </c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>
        <v>2</v>
      </c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>
        <v>6</v>
      </c>
      <c r="AH63" s="28"/>
      <c r="AI63" s="28"/>
      <c r="AJ63" s="28"/>
      <c r="AK63" s="28"/>
      <c r="AL63" s="28"/>
      <c r="AM63" s="28"/>
      <c r="AN63" s="28"/>
      <c r="AO63" s="28"/>
      <c r="AP63" s="28">
        <v>1</v>
      </c>
      <c r="AQ63" s="28"/>
      <c r="AR63" s="28"/>
      <c r="AS63" s="28"/>
      <c r="AT63" s="28"/>
      <c r="AU63" s="28"/>
      <c r="AV63" s="28">
        <v>2</v>
      </c>
      <c r="AW63" s="28"/>
      <c r="AX63" s="28"/>
      <c r="AY63" s="28"/>
      <c r="AZ63" s="28">
        <v>1</v>
      </c>
      <c r="BA63" s="28"/>
      <c r="BB63" s="28"/>
      <c r="BC63" s="28"/>
      <c r="BD63" s="28"/>
      <c r="BE63" s="28"/>
      <c r="BF63" s="28"/>
      <c r="BG63" s="28"/>
      <c r="BH63" s="28"/>
      <c r="BI63" s="28">
        <v>2</v>
      </c>
      <c r="BJ63" s="28"/>
      <c r="BK63" s="28">
        <v>1</v>
      </c>
      <c r="BL63" s="28"/>
      <c r="BM63" s="28"/>
      <c r="BN63" s="28"/>
      <c r="BO63" s="28"/>
      <c r="BP63" s="28">
        <v>1</v>
      </c>
      <c r="BQ63" s="28"/>
      <c r="BR63" s="28">
        <v>1</v>
      </c>
      <c r="BS63" s="28"/>
      <c r="BT63" s="28"/>
      <c r="BU63" s="28"/>
      <c r="BV63" s="28"/>
      <c r="BW63" s="28">
        <v>1</v>
      </c>
      <c r="BX63" s="28"/>
    </row>
    <row r="64" spans="1:76" s="11" customFormat="1" x14ac:dyDescent="0.2">
      <c r="A64" s="17" t="s">
        <v>248</v>
      </c>
      <c r="B64" s="58" t="s">
        <v>275</v>
      </c>
      <c r="C64" s="26" t="s">
        <v>32</v>
      </c>
      <c r="D64" s="26" t="s">
        <v>4</v>
      </c>
      <c r="E64" s="32" t="s">
        <v>423</v>
      </c>
      <c r="F64" s="32" t="s">
        <v>306</v>
      </c>
      <c r="G64" s="66">
        <f t="shared" si="0"/>
        <v>18</v>
      </c>
      <c r="H64" s="28"/>
      <c r="I64" s="28"/>
      <c r="J64" s="28"/>
      <c r="K64" s="28"/>
      <c r="L64" s="28"/>
      <c r="M64" s="28">
        <v>2</v>
      </c>
      <c r="N64" s="28"/>
      <c r="O64" s="28"/>
      <c r="P64" s="28">
        <v>1</v>
      </c>
      <c r="Q64" s="28"/>
      <c r="R64" s="28"/>
      <c r="S64" s="28"/>
      <c r="T64" s="28">
        <v>2</v>
      </c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>
        <v>1</v>
      </c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>
        <v>1</v>
      </c>
      <c r="BF64" s="28"/>
      <c r="BG64" s="28"/>
      <c r="BH64" s="28">
        <v>2</v>
      </c>
      <c r="BI64" s="28">
        <v>1</v>
      </c>
      <c r="BJ64" s="28"/>
      <c r="BK64" s="28"/>
      <c r="BL64" s="28"/>
      <c r="BM64" s="28"/>
      <c r="BN64" s="28"/>
      <c r="BO64" s="28"/>
      <c r="BP64" s="28">
        <v>1</v>
      </c>
      <c r="BQ64" s="28">
        <v>6</v>
      </c>
      <c r="BR64" s="28">
        <v>1</v>
      </c>
      <c r="BS64" s="28"/>
      <c r="BT64" s="28"/>
      <c r="BU64" s="28"/>
      <c r="BV64" s="28"/>
      <c r="BW64" s="28"/>
      <c r="BX64" s="28"/>
    </row>
    <row r="65" spans="1:76" s="11" customFormat="1" x14ac:dyDescent="0.2">
      <c r="A65" s="17" t="s">
        <v>68</v>
      </c>
      <c r="B65" s="58" t="s">
        <v>69</v>
      </c>
      <c r="C65" s="26" t="s">
        <v>32</v>
      </c>
      <c r="D65" s="26" t="s">
        <v>4</v>
      </c>
      <c r="E65" s="32" t="s">
        <v>429</v>
      </c>
      <c r="F65" s="32" t="s">
        <v>306</v>
      </c>
      <c r="G65" s="66">
        <f t="shared" si="0"/>
        <v>4</v>
      </c>
      <c r="H65" s="28"/>
      <c r="I65" s="28">
        <v>2</v>
      </c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>
        <v>1</v>
      </c>
      <c r="AN65" s="28"/>
      <c r="AO65" s="28"/>
      <c r="AP65" s="28">
        <v>1</v>
      </c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</row>
    <row r="66" spans="1:76" s="11" customFormat="1" x14ac:dyDescent="0.2">
      <c r="A66" s="17" t="s">
        <v>249</v>
      </c>
      <c r="B66" s="58" t="s">
        <v>276</v>
      </c>
      <c r="C66" s="26" t="s">
        <v>32</v>
      </c>
      <c r="D66" s="26" t="s">
        <v>4</v>
      </c>
      <c r="E66" s="32" t="s">
        <v>425</v>
      </c>
      <c r="F66" s="32" t="s">
        <v>11</v>
      </c>
      <c r="G66" s="66">
        <f t="shared" si="0"/>
        <v>2</v>
      </c>
      <c r="H66" s="28"/>
      <c r="I66" s="28"/>
      <c r="J66" s="28"/>
      <c r="K66" s="28"/>
      <c r="L66" s="28">
        <v>1</v>
      </c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>
        <v>1</v>
      </c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</row>
    <row r="67" spans="1:76" s="11" customFormat="1" x14ac:dyDescent="0.2">
      <c r="A67" s="17" t="s">
        <v>333</v>
      </c>
      <c r="B67" s="58" t="s">
        <v>334</v>
      </c>
      <c r="C67" s="26" t="s">
        <v>32</v>
      </c>
      <c r="D67" s="26" t="s">
        <v>4</v>
      </c>
      <c r="E67" s="32" t="s">
        <v>427</v>
      </c>
      <c r="F67" s="32" t="s">
        <v>9</v>
      </c>
      <c r="G67" s="66">
        <f t="shared" si="0"/>
        <v>1</v>
      </c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>
        <v>1</v>
      </c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</row>
    <row r="68" spans="1:76" s="11" customFormat="1" x14ac:dyDescent="0.2">
      <c r="A68" s="17" t="s">
        <v>335</v>
      </c>
      <c r="B68" s="58" t="s">
        <v>336</v>
      </c>
      <c r="C68" s="26" t="s">
        <v>32</v>
      </c>
      <c r="D68" s="26" t="s">
        <v>10</v>
      </c>
      <c r="E68" s="32" t="s">
        <v>10</v>
      </c>
      <c r="F68" s="32" t="s">
        <v>306</v>
      </c>
      <c r="G68" s="66">
        <f t="shared" si="0"/>
        <v>9</v>
      </c>
      <c r="H68" s="28"/>
      <c r="I68" s="28"/>
      <c r="J68" s="28"/>
      <c r="K68" s="28"/>
      <c r="L68" s="28"/>
      <c r="M68" s="28"/>
      <c r="N68" s="28"/>
      <c r="O68" s="28"/>
      <c r="P68" s="28"/>
      <c r="Q68" s="28">
        <v>2</v>
      </c>
      <c r="R68" s="28"/>
      <c r="S68" s="28"/>
      <c r="T68" s="28"/>
      <c r="U68" s="28"/>
      <c r="V68" s="28"/>
      <c r="W68" s="28"/>
      <c r="X68" s="28"/>
      <c r="Y68" s="28"/>
      <c r="Z68" s="28"/>
      <c r="AA68" s="28">
        <v>1</v>
      </c>
      <c r="AB68" s="28"/>
      <c r="AC68" s="28"/>
      <c r="AD68" s="28"/>
      <c r="AE68" s="28"/>
      <c r="AF68" s="28">
        <v>2</v>
      </c>
      <c r="AG68" s="28"/>
      <c r="AH68" s="28"/>
      <c r="AI68" s="28"/>
      <c r="AJ68" s="28"/>
      <c r="AK68" s="28"/>
      <c r="AL68" s="28">
        <v>1</v>
      </c>
      <c r="AM68" s="28">
        <v>1</v>
      </c>
      <c r="AN68" s="28"/>
      <c r="AO68" s="28">
        <v>1</v>
      </c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>
        <v>1</v>
      </c>
      <c r="BR68" s="28"/>
      <c r="BS68" s="28"/>
      <c r="BT68" s="28"/>
      <c r="BU68" s="28"/>
      <c r="BV68" s="28"/>
      <c r="BW68" s="28"/>
      <c r="BX68" s="28"/>
    </row>
    <row r="69" spans="1:76" s="11" customFormat="1" x14ac:dyDescent="0.2">
      <c r="A69" s="17" t="s">
        <v>337</v>
      </c>
      <c r="B69" s="58" t="s">
        <v>338</v>
      </c>
      <c r="C69" s="26" t="s">
        <v>34</v>
      </c>
      <c r="D69" s="26" t="s">
        <v>10</v>
      </c>
      <c r="E69" s="32" t="s">
        <v>10</v>
      </c>
      <c r="F69" s="32" t="s">
        <v>28</v>
      </c>
      <c r="G69" s="66">
        <f t="shared" si="0"/>
        <v>1</v>
      </c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>
        <v>1</v>
      </c>
      <c r="BR69" s="28"/>
      <c r="BS69" s="28"/>
      <c r="BT69" s="28"/>
      <c r="BU69" s="28"/>
      <c r="BV69" s="28"/>
      <c r="BW69" s="28"/>
      <c r="BX69" s="28"/>
    </row>
    <row r="70" spans="1:76" s="11" customFormat="1" x14ac:dyDescent="0.2">
      <c r="A70" s="17" t="s">
        <v>388</v>
      </c>
      <c r="B70" s="58" t="s">
        <v>415</v>
      </c>
      <c r="C70" s="26" t="s">
        <v>34</v>
      </c>
      <c r="D70" s="26" t="s">
        <v>4</v>
      </c>
      <c r="E70" s="32" t="s">
        <v>305</v>
      </c>
      <c r="F70" s="32" t="s">
        <v>21</v>
      </c>
      <c r="G70" s="66">
        <f t="shared" si="0"/>
        <v>1</v>
      </c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>
        <v>1</v>
      </c>
      <c r="BR70" s="28"/>
      <c r="BS70" s="28"/>
      <c r="BT70" s="28"/>
      <c r="BU70" s="28"/>
      <c r="BV70" s="28"/>
      <c r="BW70" s="28"/>
      <c r="BX70" s="28"/>
    </row>
    <row r="71" spans="1:76" s="11" customFormat="1" x14ac:dyDescent="0.2">
      <c r="A71" s="17" t="s">
        <v>250</v>
      </c>
      <c r="B71" s="58" t="s">
        <v>277</v>
      </c>
      <c r="C71" s="26" t="s">
        <v>15</v>
      </c>
      <c r="D71" s="26" t="s">
        <v>4</v>
      </c>
      <c r="E71" s="32" t="s">
        <v>305</v>
      </c>
      <c r="F71" s="32" t="s">
        <v>21</v>
      </c>
      <c r="G71" s="66">
        <f t="shared" si="0"/>
        <v>1</v>
      </c>
      <c r="H71" s="28">
        <v>1</v>
      </c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</row>
    <row r="72" spans="1:76" s="11" customFormat="1" x14ac:dyDescent="0.2">
      <c r="A72" s="17" t="s">
        <v>251</v>
      </c>
      <c r="B72" s="58" t="s">
        <v>278</v>
      </c>
      <c r="C72" s="26" t="s">
        <v>22</v>
      </c>
      <c r="D72" s="26" t="s">
        <v>4</v>
      </c>
      <c r="E72" s="32" t="s">
        <v>423</v>
      </c>
      <c r="F72" s="32" t="s">
        <v>11</v>
      </c>
      <c r="G72" s="66">
        <f t="shared" si="0"/>
        <v>3</v>
      </c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>
        <v>1</v>
      </c>
      <c r="BJ72" s="28"/>
      <c r="BK72" s="28"/>
      <c r="BL72" s="28"/>
      <c r="BM72" s="28"/>
      <c r="BN72" s="28"/>
      <c r="BO72" s="28"/>
      <c r="BP72" s="28"/>
      <c r="BQ72" s="28">
        <v>2</v>
      </c>
      <c r="BR72" s="28"/>
      <c r="BS72" s="28"/>
      <c r="BT72" s="28"/>
      <c r="BU72" s="28"/>
      <c r="BV72" s="28"/>
      <c r="BW72" s="28"/>
      <c r="BX72" s="28"/>
    </row>
    <row r="73" spans="1:76" s="11" customFormat="1" x14ac:dyDescent="0.2">
      <c r="A73" s="17" t="s">
        <v>70</v>
      </c>
      <c r="B73" s="58" t="s">
        <v>279</v>
      </c>
      <c r="C73" s="26" t="s">
        <v>34</v>
      </c>
      <c r="D73" s="26" t="s">
        <v>4</v>
      </c>
      <c r="E73" s="32" t="s">
        <v>423</v>
      </c>
      <c r="F73" s="32" t="s">
        <v>11</v>
      </c>
      <c r="G73" s="66">
        <f t="shared" ref="G73:G107" si="1">SUM(H73:BX73)</f>
        <v>7</v>
      </c>
      <c r="H73" s="28"/>
      <c r="I73" s="28"/>
      <c r="J73" s="28"/>
      <c r="K73" s="28"/>
      <c r="L73" s="28"/>
      <c r="M73" s="28"/>
      <c r="N73" s="28"/>
      <c r="O73" s="28"/>
      <c r="P73" s="28">
        <v>2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>
        <v>4</v>
      </c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>
        <v>1</v>
      </c>
      <c r="BR73" s="28"/>
      <c r="BS73" s="28"/>
      <c r="BT73" s="28"/>
      <c r="BU73" s="28"/>
      <c r="BV73" s="28"/>
      <c r="BW73" s="28"/>
      <c r="BX73" s="28"/>
    </row>
    <row r="74" spans="1:76" s="11" customFormat="1" x14ac:dyDescent="0.2">
      <c r="A74" s="17" t="s">
        <v>252</v>
      </c>
      <c r="B74" s="58" t="s">
        <v>280</v>
      </c>
      <c r="C74" s="26" t="s">
        <v>34</v>
      </c>
      <c r="D74" s="26" t="s">
        <v>4</v>
      </c>
      <c r="E74" s="32" t="s">
        <v>424</v>
      </c>
      <c r="F74" s="32" t="s">
        <v>306</v>
      </c>
      <c r="G74" s="66">
        <f t="shared" si="1"/>
        <v>9</v>
      </c>
      <c r="H74" s="28"/>
      <c r="I74" s="28"/>
      <c r="J74" s="28"/>
      <c r="K74" s="28"/>
      <c r="L74" s="28">
        <v>3</v>
      </c>
      <c r="M74" s="28"/>
      <c r="N74" s="28"/>
      <c r="O74" s="28"/>
      <c r="P74" s="28"/>
      <c r="Q74" s="28"/>
      <c r="R74" s="28"/>
      <c r="S74" s="28"/>
      <c r="T74" s="28">
        <v>2</v>
      </c>
      <c r="U74" s="28"/>
      <c r="V74" s="28"/>
      <c r="W74" s="28"/>
      <c r="X74" s="28"/>
      <c r="Y74" s="28"/>
      <c r="Z74" s="28"/>
      <c r="AA74" s="28">
        <v>2</v>
      </c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>
        <v>1</v>
      </c>
      <c r="BI74" s="28"/>
      <c r="BJ74" s="28"/>
      <c r="BK74" s="28"/>
      <c r="BL74" s="28"/>
      <c r="BM74" s="28"/>
      <c r="BN74" s="28"/>
      <c r="BO74" s="28"/>
      <c r="BP74" s="28"/>
      <c r="BQ74" s="28">
        <v>1</v>
      </c>
      <c r="BR74" s="28"/>
      <c r="BS74" s="28"/>
      <c r="BT74" s="28"/>
      <c r="BU74" s="28"/>
      <c r="BV74" s="28"/>
      <c r="BW74" s="28"/>
      <c r="BX74" s="28"/>
    </row>
    <row r="75" spans="1:76" s="11" customFormat="1" x14ac:dyDescent="0.2">
      <c r="A75" s="17" t="s">
        <v>389</v>
      </c>
      <c r="B75" s="58" t="s">
        <v>416</v>
      </c>
      <c r="C75" s="26" t="s">
        <v>22</v>
      </c>
      <c r="D75" s="26" t="s">
        <v>4</v>
      </c>
      <c r="E75" s="32" t="s">
        <v>426</v>
      </c>
      <c r="F75" s="32" t="s">
        <v>292</v>
      </c>
      <c r="G75" s="66">
        <f t="shared" si="1"/>
        <v>2</v>
      </c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>
        <v>2</v>
      </c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</row>
    <row r="76" spans="1:76" s="11" customFormat="1" x14ac:dyDescent="0.2">
      <c r="A76" s="17" t="s">
        <v>71</v>
      </c>
      <c r="B76" s="58" t="s">
        <v>72</v>
      </c>
      <c r="C76" s="26" t="s">
        <v>42</v>
      </c>
      <c r="D76" s="26" t="s">
        <v>4</v>
      </c>
      <c r="E76" s="32" t="s">
        <v>424</v>
      </c>
      <c r="F76" s="32" t="s">
        <v>11</v>
      </c>
      <c r="G76" s="66">
        <f t="shared" si="1"/>
        <v>18</v>
      </c>
      <c r="H76" s="28">
        <v>2</v>
      </c>
      <c r="I76" s="28">
        <v>1</v>
      </c>
      <c r="J76" s="28"/>
      <c r="K76" s="28"/>
      <c r="L76" s="28"/>
      <c r="M76" s="28"/>
      <c r="N76" s="28"/>
      <c r="O76" s="28"/>
      <c r="P76" s="28"/>
      <c r="Q76" s="28"/>
      <c r="R76" s="28">
        <v>1</v>
      </c>
      <c r="S76" s="28">
        <v>1</v>
      </c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>
        <v>1</v>
      </c>
      <c r="AG76" s="28"/>
      <c r="AH76" s="28"/>
      <c r="AI76" s="28"/>
      <c r="AJ76" s="28"/>
      <c r="AK76" s="28"/>
      <c r="AL76" s="28"/>
      <c r="AM76" s="28"/>
      <c r="AN76" s="28">
        <v>1</v>
      </c>
      <c r="AO76" s="28"/>
      <c r="AP76" s="28"/>
      <c r="AQ76" s="28"/>
      <c r="AR76" s="28"/>
      <c r="AS76" s="28"/>
      <c r="AT76" s="28"/>
      <c r="AU76" s="28">
        <v>7</v>
      </c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>
        <v>3</v>
      </c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>
        <v>1</v>
      </c>
      <c r="BV76" s="28"/>
      <c r="BW76" s="28"/>
      <c r="BX76" s="28"/>
    </row>
    <row r="77" spans="1:76" s="11" customFormat="1" x14ac:dyDescent="0.2">
      <c r="A77" s="17" t="s">
        <v>73</v>
      </c>
      <c r="B77" s="58" t="s">
        <v>74</v>
      </c>
      <c r="C77" s="26" t="s">
        <v>42</v>
      </c>
      <c r="D77" s="26" t="s">
        <v>4</v>
      </c>
      <c r="E77" s="32" t="s">
        <v>423</v>
      </c>
      <c r="F77" s="32" t="s">
        <v>9</v>
      </c>
      <c r="G77" s="66">
        <f t="shared" si="1"/>
        <v>4</v>
      </c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>
        <v>1</v>
      </c>
      <c r="S77" s="28"/>
      <c r="T77" s="28"/>
      <c r="U77" s="28"/>
      <c r="V77" s="28"/>
      <c r="W77" s="28"/>
      <c r="X77" s="28"/>
      <c r="Y77" s="28"/>
      <c r="Z77" s="28"/>
      <c r="AA77" s="28">
        <v>1</v>
      </c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>
        <v>1</v>
      </c>
      <c r="BR77" s="28"/>
      <c r="BS77" s="28"/>
      <c r="BT77" s="28"/>
      <c r="BU77" s="28">
        <v>1</v>
      </c>
      <c r="BV77" s="28"/>
      <c r="BW77" s="28"/>
      <c r="BX77" s="28"/>
    </row>
    <row r="78" spans="1:76" s="11" customFormat="1" x14ac:dyDescent="0.2">
      <c r="A78" s="17" t="s">
        <v>254</v>
      </c>
      <c r="B78" s="58" t="s">
        <v>282</v>
      </c>
      <c r="C78" s="26" t="s">
        <v>42</v>
      </c>
      <c r="D78" s="26" t="s">
        <v>4</v>
      </c>
      <c r="E78" s="32" t="s">
        <v>432</v>
      </c>
      <c r="F78" s="32" t="s">
        <v>9</v>
      </c>
      <c r="G78" s="66">
        <f t="shared" si="1"/>
        <v>1</v>
      </c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>
        <v>1</v>
      </c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</row>
    <row r="79" spans="1:76" s="11" customFormat="1" x14ac:dyDescent="0.2">
      <c r="A79" s="17" t="s">
        <v>339</v>
      </c>
      <c r="B79" s="58" t="s">
        <v>340</v>
      </c>
      <c r="C79" s="26" t="s">
        <v>42</v>
      </c>
      <c r="D79" s="26" t="s">
        <v>4</v>
      </c>
      <c r="E79" s="32" t="s">
        <v>428</v>
      </c>
      <c r="F79" s="32" t="s">
        <v>18</v>
      </c>
      <c r="G79" s="66">
        <f t="shared" si="1"/>
        <v>7</v>
      </c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>
        <v>6</v>
      </c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>
        <v>1</v>
      </c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</row>
    <row r="80" spans="1:76" s="11" customFormat="1" x14ac:dyDescent="0.2">
      <c r="A80" s="17" t="s">
        <v>75</v>
      </c>
      <c r="B80" s="58" t="s">
        <v>76</v>
      </c>
      <c r="C80" s="26" t="s">
        <v>19</v>
      </c>
      <c r="D80" s="26" t="s">
        <v>4</v>
      </c>
      <c r="E80" s="32" t="s">
        <v>424</v>
      </c>
      <c r="F80" s="32" t="s">
        <v>11</v>
      </c>
      <c r="G80" s="66">
        <f t="shared" si="1"/>
        <v>51</v>
      </c>
      <c r="H80" s="28">
        <v>3</v>
      </c>
      <c r="I80" s="28"/>
      <c r="J80" s="28"/>
      <c r="K80" s="28"/>
      <c r="L80" s="28">
        <v>1</v>
      </c>
      <c r="M80" s="28">
        <v>2</v>
      </c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>
        <v>6</v>
      </c>
      <c r="Z80" s="28">
        <v>3</v>
      </c>
      <c r="AA80" s="28">
        <v>2</v>
      </c>
      <c r="AB80" s="28"/>
      <c r="AC80" s="28"/>
      <c r="AD80" s="28"/>
      <c r="AE80" s="28"/>
      <c r="AF80" s="28">
        <v>1</v>
      </c>
      <c r="AG80" s="28"/>
      <c r="AH80" s="28"/>
      <c r="AI80" s="28"/>
      <c r="AJ80" s="28">
        <v>2</v>
      </c>
      <c r="AK80" s="28"/>
      <c r="AL80" s="28"/>
      <c r="AM80" s="28"/>
      <c r="AN80" s="28"/>
      <c r="AO80" s="28">
        <v>1</v>
      </c>
      <c r="AP80" s="28">
        <v>3</v>
      </c>
      <c r="AQ80" s="28"/>
      <c r="AR80" s="28">
        <v>1</v>
      </c>
      <c r="AS80" s="28">
        <v>9</v>
      </c>
      <c r="AT80" s="28"/>
      <c r="AU80" s="28"/>
      <c r="AV80" s="28"/>
      <c r="AW80" s="28"/>
      <c r="AX80" s="28"/>
      <c r="AY80" s="28">
        <v>1</v>
      </c>
      <c r="AZ80" s="28"/>
      <c r="BA80" s="28"/>
      <c r="BB80" s="28">
        <v>2</v>
      </c>
      <c r="BC80" s="28"/>
      <c r="BD80" s="28"/>
      <c r="BE80" s="28"/>
      <c r="BF80" s="28"/>
      <c r="BG80" s="28"/>
      <c r="BH80" s="28">
        <v>2</v>
      </c>
      <c r="BI80" s="28">
        <v>4</v>
      </c>
      <c r="BJ80" s="28"/>
      <c r="BK80" s="28"/>
      <c r="BL80" s="28"/>
      <c r="BM80" s="28"/>
      <c r="BN80" s="28">
        <v>1</v>
      </c>
      <c r="BO80" s="28">
        <v>3</v>
      </c>
      <c r="BP80" s="28"/>
      <c r="BQ80" s="28">
        <v>4</v>
      </c>
      <c r="BR80" s="28"/>
      <c r="BS80" s="28"/>
      <c r="BT80" s="28"/>
      <c r="BU80" s="28"/>
      <c r="BV80" s="28"/>
      <c r="BW80" s="28"/>
      <c r="BX80" s="28"/>
    </row>
    <row r="81" spans="1:76" s="11" customFormat="1" x14ac:dyDescent="0.2">
      <c r="A81" s="17" t="s">
        <v>77</v>
      </c>
      <c r="B81" s="58" t="s">
        <v>417</v>
      </c>
      <c r="C81" s="26" t="s">
        <v>19</v>
      </c>
      <c r="D81" s="26" t="s">
        <v>10</v>
      </c>
      <c r="E81" s="32" t="s">
        <v>10</v>
      </c>
      <c r="F81" s="32" t="s">
        <v>18</v>
      </c>
      <c r="G81" s="66">
        <f t="shared" si="1"/>
        <v>1</v>
      </c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>
        <v>1</v>
      </c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</row>
    <row r="82" spans="1:76" s="11" customFormat="1" x14ac:dyDescent="0.2">
      <c r="A82" s="17" t="s">
        <v>78</v>
      </c>
      <c r="B82" s="58" t="s">
        <v>79</v>
      </c>
      <c r="C82" s="26" t="s">
        <v>22</v>
      </c>
      <c r="D82" s="26" t="s">
        <v>4</v>
      </c>
      <c r="E82" s="32" t="s">
        <v>424</v>
      </c>
      <c r="F82" s="32" t="s">
        <v>11</v>
      </c>
      <c r="G82" s="66">
        <f t="shared" si="1"/>
        <v>18</v>
      </c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>
        <v>1</v>
      </c>
      <c r="U82" s="28"/>
      <c r="V82" s="28"/>
      <c r="W82" s="28"/>
      <c r="X82" s="28"/>
      <c r="Y82" s="28"/>
      <c r="Z82" s="28"/>
      <c r="AA82" s="28">
        <v>1</v>
      </c>
      <c r="AB82" s="28"/>
      <c r="AC82" s="28"/>
      <c r="AD82" s="28"/>
      <c r="AE82" s="28"/>
      <c r="AF82" s="28">
        <v>1</v>
      </c>
      <c r="AG82" s="28">
        <v>5</v>
      </c>
      <c r="AH82" s="28"/>
      <c r="AI82" s="28">
        <v>3</v>
      </c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>
        <v>1</v>
      </c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>
        <v>1</v>
      </c>
      <c r="BJ82" s="28"/>
      <c r="BK82" s="28"/>
      <c r="BL82" s="28"/>
      <c r="BM82" s="28"/>
      <c r="BN82" s="28"/>
      <c r="BO82" s="28"/>
      <c r="BP82" s="28">
        <v>1</v>
      </c>
      <c r="BQ82" s="28">
        <v>3</v>
      </c>
      <c r="BR82" s="28">
        <v>1</v>
      </c>
      <c r="BS82" s="28"/>
      <c r="BT82" s="28"/>
      <c r="BU82" s="28"/>
      <c r="BV82" s="28"/>
      <c r="BW82" s="28"/>
      <c r="BX82" s="28"/>
    </row>
    <row r="83" spans="1:76" s="11" customFormat="1" x14ac:dyDescent="0.2">
      <c r="A83" s="17" t="s">
        <v>255</v>
      </c>
      <c r="B83" s="58" t="s">
        <v>283</v>
      </c>
      <c r="C83" s="26" t="s">
        <v>22</v>
      </c>
      <c r="D83" s="26" t="s">
        <v>4</v>
      </c>
      <c r="E83" s="32" t="s">
        <v>423</v>
      </c>
      <c r="F83" s="32" t="s">
        <v>11</v>
      </c>
      <c r="G83" s="66">
        <f t="shared" si="1"/>
        <v>2</v>
      </c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>
        <v>2</v>
      </c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</row>
    <row r="84" spans="1:76" s="11" customFormat="1" x14ac:dyDescent="0.2">
      <c r="A84" s="17" t="s">
        <v>80</v>
      </c>
      <c r="B84" s="58" t="s">
        <v>81</v>
      </c>
      <c r="C84" s="26" t="s">
        <v>22</v>
      </c>
      <c r="D84" s="26" t="s">
        <v>4</v>
      </c>
      <c r="E84" s="32" t="s">
        <v>429</v>
      </c>
      <c r="F84" s="32" t="s">
        <v>11</v>
      </c>
      <c r="G84" s="66">
        <f t="shared" si="1"/>
        <v>10</v>
      </c>
      <c r="H84" s="28"/>
      <c r="I84" s="28">
        <v>1</v>
      </c>
      <c r="J84" s="28"/>
      <c r="K84" s="28"/>
      <c r="L84" s="28"/>
      <c r="M84" s="28"/>
      <c r="N84" s="28"/>
      <c r="O84" s="28"/>
      <c r="P84" s="28"/>
      <c r="Q84" s="28"/>
      <c r="R84" s="28"/>
      <c r="S84" s="28">
        <v>1</v>
      </c>
      <c r="T84" s="28">
        <v>1</v>
      </c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>
        <v>1</v>
      </c>
      <c r="AG84" s="28"/>
      <c r="AH84" s="28">
        <v>1</v>
      </c>
      <c r="AI84" s="28"/>
      <c r="AJ84" s="28">
        <v>2</v>
      </c>
      <c r="AK84" s="28"/>
      <c r="AL84" s="28"/>
      <c r="AM84" s="28"/>
      <c r="AN84" s="28"/>
      <c r="AO84" s="28"/>
      <c r="AP84" s="28"/>
      <c r="AQ84" s="28"/>
      <c r="AR84" s="28"/>
      <c r="AS84" s="28"/>
      <c r="AT84" s="28">
        <v>1</v>
      </c>
      <c r="AU84" s="28"/>
      <c r="AV84" s="28"/>
      <c r="AW84" s="28"/>
      <c r="AX84" s="28"/>
      <c r="AY84" s="28">
        <v>1</v>
      </c>
      <c r="AZ84" s="28"/>
      <c r="BA84" s="28"/>
      <c r="BB84" s="28"/>
      <c r="BC84" s="28"/>
      <c r="BD84" s="28"/>
      <c r="BE84" s="28"/>
      <c r="BF84" s="28"/>
      <c r="BG84" s="28"/>
      <c r="BH84" s="28"/>
      <c r="BI84" s="28">
        <v>1</v>
      </c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</row>
    <row r="85" spans="1:76" s="11" customFormat="1" x14ac:dyDescent="0.2">
      <c r="A85" s="17" t="s">
        <v>82</v>
      </c>
      <c r="B85" s="58" t="s">
        <v>83</v>
      </c>
      <c r="C85" s="26" t="s">
        <v>22</v>
      </c>
      <c r="D85" s="26" t="s">
        <v>4</v>
      </c>
      <c r="E85" s="32" t="s">
        <v>425</v>
      </c>
      <c r="F85" s="32" t="s">
        <v>11</v>
      </c>
      <c r="G85" s="66">
        <f t="shared" si="1"/>
        <v>18</v>
      </c>
      <c r="H85" s="28">
        <v>3</v>
      </c>
      <c r="I85" s="28"/>
      <c r="J85" s="28"/>
      <c r="K85" s="28"/>
      <c r="L85" s="28">
        <v>1</v>
      </c>
      <c r="M85" s="28"/>
      <c r="N85" s="28"/>
      <c r="O85" s="28"/>
      <c r="P85" s="28"/>
      <c r="Q85" s="28"/>
      <c r="R85" s="28"/>
      <c r="S85" s="28">
        <v>1</v>
      </c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>
        <v>2</v>
      </c>
      <c r="AG85" s="28">
        <v>1</v>
      </c>
      <c r="AH85" s="28"/>
      <c r="AI85" s="28"/>
      <c r="AJ85" s="28"/>
      <c r="AK85" s="28"/>
      <c r="AL85" s="28"/>
      <c r="AM85" s="28"/>
      <c r="AN85" s="28"/>
      <c r="AO85" s="28"/>
      <c r="AP85" s="28">
        <v>1</v>
      </c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>
        <v>2</v>
      </c>
      <c r="BI85" s="28">
        <v>3</v>
      </c>
      <c r="BJ85" s="28"/>
      <c r="BK85" s="28"/>
      <c r="BL85" s="28"/>
      <c r="BM85" s="28">
        <v>1</v>
      </c>
      <c r="BN85" s="28"/>
      <c r="BO85" s="28"/>
      <c r="BP85" s="28"/>
      <c r="BQ85" s="28">
        <v>1</v>
      </c>
      <c r="BR85" s="28">
        <v>1</v>
      </c>
      <c r="BS85" s="28"/>
      <c r="BT85" s="28"/>
      <c r="BU85" s="28"/>
      <c r="BV85" s="28"/>
      <c r="BW85" s="28">
        <v>1</v>
      </c>
      <c r="BX85" s="28"/>
    </row>
    <row r="86" spans="1:76" s="11" customFormat="1" x14ac:dyDescent="0.2">
      <c r="A86" s="17" t="s">
        <v>390</v>
      </c>
      <c r="B86" s="58" t="s">
        <v>418</v>
      </c>
      <c r="C86" s="26" t="s">
        <v>22</v>
      </c>
      <c r="D86" s="26" t="s">
        <v>4</v>
      </c>
      <c r="E86" s="32" t="s">
        <v>427</v>
      </c>
      <c r="F86" s="32" t="s">
        <v>306</v>
      </c>
      <c r="G86" s="66">
        <f t="shared" si="1"/>
        <v>1</v>
      </c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>
        <v>1</v>
      </c>
      <c r="BR86" s="28"/>
      <c r="BS86" s="28"/>
      <c r="BT86" s="28"/>
      <c r="BU86" s="28"/>
      <c r="BV86" s="28"/>
      <c r="BW86" s="28"/>
      <c r="BX86" s="28"/>
    </row>
    <row r="87" spans="1:76" s="11" customFormat="1" x14ac:dyDescent="0.2">
      <c r="A87" s="17" t="s">
        <v>256</v>
      </c>
      <c r="B87" s="58" t="s">
        <v>284</v>
      </c>
      <c r="C87" s="26" t="s">
        <v>22</v>
      </c>
      <c r="D87" s="26" t="s">
        <v>4</v>
      </c>
      <c r="E87" s="32" t="s">
        <v>424</v>
      </c>
      <c r="F87" s="32" t="s">
        <v>9</v>
      </c>
      <c r="G87" s="66">
        <f t="shared" si="1"/>
        <v>5</v>
      </c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>
        <v>5</v>
      </c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</row>
    <row r="88" spans="1:76" s="11" customFormat="1" x14ac:dyDescent="0.2">
      <c r="A88" s="17" t="s">
        <v>391</v>
      </c>
      <c r="B88" s="58" t="s">
        <v>419</v>
      </c>
      <c r="C88" s="26" t="s">
        <v>22</v>
      </c>
      <c r="D88" s="26" t="s">
        <v>4</v>
      </c>
      <c r="E88" s="32" t="s">
        <v>430</v>
      </c>
      <c r="F88" s="32" t="s">
        <v>9</v>
      </c>
      <c r="G88" s="66">
        <f t="shared" si="1"/>
        <v>4</v>
      </c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>
        <v>1</v>
      </c>
      <c r="S88" s="28"/>
      <c r="T88" s="28">
        <v>2</v>
      </c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>
        <v>1</v>
      </c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</row>
    <row r="89" spans="1:76" s="11" customFormat="1" x14ac:dyDescent="0.2">
      <c r="A89" s="17" t="s">
        <v>84</v>
      </c>
      <c r="B89" s="58" t="s">
        <v>85</v>
      </c>
      <c r="C89" s="26" t="s">
        <v>22</v>
      </c>
      <c r="D89" s="26" t="s">
        <v>10</v>
      </c>
      <c r="E89" s="32" t="s">
        <v>10</v>
      </c>
      <c r="F89" s="32" t="s">
        <v>17</v>
      </c>
      <c r="G89" s="66">
        <f t="shared" si="1"/>
        <v>2</v>
      </c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>
        <v>1</v>
      </c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>
        <v>1</v>
      </c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</row>
    <row r="90" spans="1:76" s="11" customFormat="1" x14ac:dyDescent="0.2">
      <c r="A90" s="17" t="s">
        <v>86</v>
      </c>
      <c r="B90" s="58" t="s">
        <v>87</v>
      </c>
      <c r="C90" s="26" t="s">
        <v>22</v>
      </c>
      <c r="D90" s="26" t="s">
        <v>10</v>
      </c>
      <c r="E90" s="32" t="s">
        <v>10</v>
      </c>
      <c r="F90" s="32" t="s">
        <v>306</v>
      </c>
      <c r="G90" s="66">
        <f t="shared" si="1"/>
        <v>6</v>
      </c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>
        <v>1</v>
      </c>
      <c r="U90" s="28"/>
      <c r="V90" s="28"/>
      <c r="W90" s="28"/>
      <c r="X90" s="28">
        <v>2</v>
      </c>
      <c r="Y90" s="28"/>
      <c r="Z90" s="28"/>
      <c r="AA90" s="28">
        <v>1</v>
      </c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>
        <v>1</v>
      </c>
      <c r="BK90" s="28"/>
      <c r="BL90" s="28"/>
      <c r="BM90" s="28"/>
      <c r="BN90" s="28"/>
      <c r="BO90" s="28"/>
      <c r="BP90" s="28"/>
      <c r="BQ90" s="28"/>
      <c r="BR90" s="28">
        <v>1</v>
      </c>
      <c r="BS90" s="28"/>
      <c r="BT90" s="28"/>
      <c r="BU90" s="28"/>
      <c r="BV90" s="28"/>
      <c r="BW90" s="28"/>
      <c r="BX90" s="28"/>
    </row>
    <row r="91" spans="1:76" s="11" customFormat="1" x14ac:dyDescent="0.2">
      <c r="A91" s="17" t="s">
        <v>88</v>
      </c>
      <c r="B91" s="58" t="s">
        <v>89</v>
      </c>
      <c r="C91" s="26" t="s">
        <v>22</v>
      </c>
      <c r="D91" s="26" t="s">
        <v>10</v>
      </c>
      <c r="E91" s="32" t="s">
        <v>10</v>
      </c>
      <c r="F91" s="32" t="s">
        <v>14</v>
      </c>
      <c r="G91" s="66">
        <f t="shared" si="1"/>
        <v>6</v>
      </c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>
        <v>6</v>
      </c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</row>
    <row r="92" spans="1:76" s="11" customFormat="1" x14ac:dyDescent="0.2">
      <c r="A92" s="17" t="s">
        <v>90</v>
      </c>
      <c r="B92" s="58" t="s">
        <v>91</v>
      </c>
      <c r="C92" s="26" t="s">
        <v>22</v>
      </c>
      <c r="D92" s="26" t="s">
        <v>10</v>
      </c>
      <c r="E92" s="32" t="s">
        <v>10</v>
      </c>
      <c r="F92" s="32" t="s">
        <v>5</v>
      </c>
      <c r="G92" s="66">
        <f t="shared" si="1"/>
        <v>5</v>
      </c>
      <c r="H92" s="28"/>
      <c r="I92" s="28">
        <v>2</v>
      </c>
      <c r="J92" s="28"/>
      <c r="K92" s="28"/>
      <c r="L92" s="28">
        <v>1</v>
      </c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>
        <v>1</v>
      </c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>
        <v>1</v>
      </c>
      <c r="BW92" s="28"/>
      <c r="BX92" s="28"/>
    </row>
    <row r="93" spans="1:76" s="11" customFormat="1" x14ac:dyDescent="0.2">
      <c r="A93" s="17" t="s">
        <v>257</v>
      </c>
      <c r="B93" s="58" t="s">
        <v>285</v>
      </c>
      <c r="C93" s="26" t="s">
        <v>22</v>
      </c>
      <c r="D93" s="26" t="s">
        <v>10</v>
      </c>
      <c r="E93" s="32" t="s">
        <v>10</v>
      </c>
      <c r="F93" s="32" t="s">
        <v>28</v>
      </c>
      <c r="G93" s="66">
        <f t="shared" si="1"/>
        <v>4</v>
      </c>
      <c r="H93" s="28"/>
      <c r="I93" s="28"/>
      <c r="J93" s="28"/>
      <c r="K93" s="28"/>
      <c r="L93" s="28"/>
      <c r="M93" s="28">
        <v>1</v>
      </c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>
        <v>1</v>
      </c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>
        <v>1</v>
      </c>
      <c r="BI93" s="28">
        <v>1</v>
      </c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</row>
    <row r="94" spans="1:76" s="11" customFormat="1" x14ac:dyDescent="0.2">
      <c r="A94" s="17" t="s">
        <v>392</v>
      </c>
      <c r="B94" s="58" t="s">
        <v>420</v>
      </c>
      <c r="C94" s="26" t="s">
        <v>22</v>
      </c>
      <c r="D94" s="26" t="s">
        <v>4</v>
      </c>
      <c r="E94" s="32" t="s">
        <v>433</v>
      </c>
      <c r="F94" s="32" t="s">
        <v>434</v>
      </c>
      <c r="G94" s="66">
        <f t="shared" si="1"/>
        <v>1</v>
      </c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>
        <v>1</v>
      </c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</row>
    <row r="95" spans="1:76" s="11" customFormat="1" x14ac:dyDescent="0.2">
      <c r="A95" s="17" t="s">
        <v>341</v>
      </c>
      <c r="B95" s="58" t="s">
        <v>342</v>
      </c>
      <c r="C95" s="26" t="s">
        <v>22</v>
      </c>
      <c r="D95" s="26" t="s">
        <v>10</v>
      </c>
      <c r="E95" s="32" t="s">
        <v>10</v>
      </c>
      <c r="F95" s="32" t="s">
        <v>11</v>
      </c>
      <c r="G95" s="66">
        <f t="shared" si="1"/>
        <v>1</v>
      </c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>
        <v>1</v>
      </c>
      <c r="BR95" s="28"/>
      <c r="BS95" s="28"/>
      <c r="BT95" s="28"/>
      <c r="BU95" s="28"/>
      <c r="BV95" s="28"/>
      <c r="BW95" s="28"/>
      <c r="BX95" s="28"/>
    </row>
    <row r="96" spans="1:76" s="11" customFormat="1" x14ac:dyDescent="0.2">
      <c r="A96" s="17" t="s">
        <v>92</v>
      </c>
      <c r="B96" s="58" t="s">
        <v>93</v>
      </c>
      <c r="C96" s="26" t="s">
        <v>22</v>
      </c>
      <c r="D96" s="26" t="s">
        <v>4</v>
      </c>
      <c r="E96" s="32" t="s">
        <v>343</v>
      </c>
      <c r="F96" s="32" t="s">
        <v>43</v>
      </c>
      <c r="G96" s="66">
        <f t="shared" si="1"/>
        <v>1</v>
      </c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>
        <v>1</v>
      </c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</row>
    <row r="97" spans="1:76" s="11" customFormat="1" x14ac:dyDescent="0.2">
      <c r="A97" s="17" t="s">
        <v>94</v>
      </c>
      <c r="B97" s="58" t="s">
        <v>95</v>
      </c>
      <c r="C97" s="26" t="s">
        <v>31</v>
      </c>
      <c r="D97" s="26" t="s">
        <v>4</v>
      </c>
      <c r="E97" s="32" t="s">
        <v>423</v>
      </c>
      <c r="F97" s="32" t="s">
        <v>11</v>
      </c>
      <c r="G97" s="66">
        <f t="shared" si="1"/>
        <v>13</v>
      </c>
      <c r="H97" s="28">
        <v>1</v>
      </c>
      <c r="I97" s="28"/>
      <c r="J97" s="28"/>
      <c r="K97" s="28"/>
      <c r="L97" s="28"/>
      <c r="M97" s="28"/>
      <c r="N97" s="28">
        <v>1</v>
      </c>
      <c r="O97" s="28"/>
      <c r="P97" s="28"/>
      <c r="Q97" s="28">
        <v>1</v>
      </c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>
        <v>2</v>
      </c>
      <c r="AG97" s="28"/>
      <c r="AH97" s="28"/>
      <c r="AI97" s="28"/>
      <c r="AJ97" s="28"/>
      <c r="AK97" s="28"/>
      <c r="AL97" s="28"/>
      <c r="AM97" s="28"/>
      <c r="AN97" s="28"/>
      <c r="AO97" s="28"/>
      <c r="AP97" s="28">
        <v>1</v>
      </c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>
        <v>1</v>
      </c>
      <c r="BD97" s="28"/>
      <c r="BE97" s="28"/>
      <c r="BF97" s="28"/>
      <c r="BG97" s="28"/>
      <c r="BH97" s="28"/>
      <c r="BI97" s="28">
        <v>1</v>
      </c>
      <c r="BJ97" s="28"/>
      <c r="BK97" s="28"/>
      <c r="BL97" s="28"/>
      <c r="BM97" s="28"/>
      <c r="BN97" s="28"/>
      <c r="BO97" s="28"/>
      <c r="BP97" s="28"/>
      <c r="BQ97" s="28">
        <v>3</v>
      </c>
      <c r="BR97" s="28"/>
      <c r="BS97" s="28"/>
      <c r="BT97" s="28"/>
      <c r="BU97" s="28">
        <v>2</v>
      </c>
      <c r="BV97" s="28"/>
      <c r="BW97" s="28"/>
      <c r="BX97" s="28"/>
    </row>
    <row r="98" spans="1:76" s="11" customFormat="1" x14ac:dyDescent="0.2">
      <c r="A98" s="17" t="s">
        <v>258</v>
      </c>
      <c r="B98" s="58" t="s">
        <v>286</v>
      </c>
      <c r="C98" s="26" t="s">
        <v>31</v>
      </c>
      <c r="D98" s="26" t="s">
        <v>4</v>
      </c>
      <c r="E98" s="32" t="s">
        <v>429</v>
      </c>
      <c r="F98" s="32" t="s">
        <v>306</v>
      </c>
      <c r="G98" s="66">
        <f t="shared" si="1"/>
        <v>8</v>
      </c>
      <c r="H98" s="28"/>
      <c r="I98" s="28"/>
      <c r="J98" s="28"/>
      <c r="K98" s="28"/>
      <c r="L98" s="28"/>
      <c r="M98" s="28">
        <v>3</v>
      </c>
      <c r="N98" s="28"/>
      <c r="O98" s="28"/>
      <c r="P98" s="28"/>
      <c r="Q98" s="28"/>
      <c r="R98" s="28">
        <v>1</v>
      </c>
      <c r="S98" s="28">
        <v>1</v>
      </c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>
        <v>2</v>
      </c>
      <c r="BJ98" s="28"/>
      <c r="BK98" s="28"/>
      <c r="BL98" s="28"/>
      <c r="BM98" s="28"/>
      <c r="BN98" s="28"/>
      <c r="BO98" s="28"/>
      <c r="BP98" s="28"/>
      <c r="BQ98" s="28">
        <v>1</v>
      </c>
      <c r="BR98" s="28"/>
      <c r="BS98" s="28"/>
      <c r="BT98" s="28"/>
      <c r="BU98" s="28"/>
      <c r="BV98" s="28"/>
      <c r="BW98" s="28"/>
      <c r="BX98" s="28"/>
    </row>
    <row r="99" spans="1:76" x14ac:dyDescent="0.2">
      <c r="A99" s="3" t="s">
        <v>259</v>
      </c>
      <c r="B99" s="58" t="s">
        <v>287</v>
      </c>
      <c r="C99" s="26" t="s">
        <v>31</v>
      </c>
      <c r="D99" s="26" t="s">
        <v>4</v>
      </c>
      <c r="E99" s="32" t="s">
        <v>425</v>
      </c>
      <c r="F99" s="32" t="s">
        <v>11</v>
      </c>
      <c r="G99" s="66">
        <f t="shared" si="1"/>
        <v>4</v>
      </c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>
        <v>1</v>
      </c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>
        <v>1</v>
      </c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>
        <v>2</v>
      </c>
      <c r="BR99" s="28"/>
      <c r="BS99" s="28"/>
      <c r="BT99" s="28"/>
      <c r="BU99" s="28"/>
      <c r="BV99" s="28"/>
      <c r="BW99" s="28"/>
      <c r="BX99" s="28"/>
    </row>
    <row r="100" spans="1:76" x14ac:dyDescent="0.2">
      <c r="A100" s="3" t="s">
        <v>260</v>
      </c>
      <c r="B100" s="58" t="s">
        <v>288</v>
      </c>
      <c r="C100" s="26" t="s">
        <v>31</v>
      </c>
      <c r="D100" s="26" t="s">
        <v>4</v>
      </c>
      <c r="E100" s="32" t="s">
        <v>427</v>
      </c>
      <c r="F100" s="32" t="s">
        <v>11</v>
      </c>
      <c r="G100" s="66">
        <f t="shared" si="1"/>
        <v>4</v>
      </c>
      <c r="H100" s="28"/>
      <c r="I100" s="28"/>
      <c r="J100" s="28"/>
      <c r="K100" s="28"/>
      <c r="L100" s="28"/>
      <c r="M100" s="28"/>
      <c r="N100" s="28"/>
      <c r="O100" s="28"/>
      <c r="P100" s="28">
        <v>1</v>
      </c>
      <c r="Q100" s="28"/>
      <c r="R100" s="28">
        <v>1</v>
      </c>
      <c r="S100" s="28"/>
      <c r="T100" s="28"/>
      <c r="U100" s="28"/>
      <c r="V100" s="28"/>
      <c r="W100" s="28"/>
      <c r="X100" s="28"/>
      <c r="Y100" s="28"/>
      <c r="Z100" s="28"/>
      <c r="AA100" s="28">
        <v>1</v>
      </c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>
        <v>1</v>
      </c>
      <c r="BR100" s="28"/>
      <c r="BS100" s="28"/>
      <c r="BT100" s="28"/>
      <c r="BU100" s="28"/>
      <c r="BV100" s="28"/>
      <c r="BW100" s="28"/>
      <c r="BX100" s="28"/>
    </row>
    <row r="101" spans="1:76" s="11" customFormat="1" x14ac:dyDescent="0.2">
      <c r="A101" s="17" t="s">
        <v>344</v>
      </c>
      <c r="B101" s="58" t="s">
        <v>345</v>
      </c>
      <c r="C101" s="26" t="s">
        <v>31</v>
      </c>
      <c r="D101" s="26" t="s">
        <v>4</v>
      </c>
      <c r="E101" s="32" t="s">
        <v>428</v>
      </c>
      <c r="F101" s="32" t="s">
        <v>11</v>
      </c>
      <c r="G101" s="66">
        <f t="shared" si="1"/>
        <v>1</v>
      </c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>
        <v>1</v>
      </c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</row>
    <row r="102" spans="1:76" s="11" customFormat="1" x14ac:dyDescent="0.2">
      <c r="A102" s="17" t="s">
        <v>346</v>
      </c>
      <c r="B102" s="58" t="s">
        <v>347</v>
      </c>
      <c r="C102" s="26" t="s">
        <v>31</v>
      </c>
      <c r="D102" s="26" t="s">
        <v>4</v>
      </c>
      <c r="E102" s="32" t="s">
        <v>428</v>
      </c>
      <c r="F102" s="32" t="s">
        <v>292</v>
      </c>
      <c r="G102" s="66">
        <f t="shared" si="1"/>
        <v>5</v>
      </c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>
        <v>2</v>
      </c>
      <c r="AH102" s="28"/>
      <c r="AI102" s="28"/>
      <c r="AJ102" s="28"/>
      <c r="AK102" s="28">
        <v>1</v>
      </c>
      <c r="AL102" s="28"/>
      <c r="AM102" s="28"/>
      <c r="AN102" s="28"/>
      <c r="AO102" s="28">
        <v>1</v>
      </c>
      <c r="AP102" s="28"/>
      <c r="AQ102" s="28"/>
      <c r="AR102" s="28"/>
      <c r="AS102" s="28"/>
      <c r="AT102" s="28"/>
      <c r="AU102" s="28"/>
      <c r="AV102" s="28"/>
      <c r="AW102" s="28">
        <v>1</v>
      </c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</row>
    <row r="103" spans="1:76" s="11" customFormat="1" x14ac:dyDescent="0.2">
      <c r="A103" s="17" t="s">
        <v>348</v>
      </c>
      <c r="B103" s="58" t="s">
        <v>349</v>
      </c>
      <c r="C103" s="26" t="s">
        <v>31</v>
      </c>
      <c r="D103" s="26" t="s">
        <v>4</v>
      </c>
      <c r="E103" s="32" t="s">
        <v>430</v>
      </c>
      <c r="F103" s="32" t="s">
        <v>9</v>
      </c>
      <c r="G103" s="66">
        <f t="shared" si="1"/>
        <v>1</v>
      </c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>
        <v>1</v>
      </c>
      <c r="BQ103" s="28"/>
      <c r="BR103" s="28"/>
      <c r="BS103" s="28"/>
      <c r="BT103" s="28"/>
      <c r="BU103" s="28"/>
      <c r="BV103" s="28"/>
      <c r="BW103" s="28"/>
      <c r="BX103" s="28"/>
    </row>
    <row r="104" spans="1:76" s="11" customFormat="1" x14ac:dyDescent="0.2">
      <c r="A104" s="17" t="s">
        <v>96</v>
      </c>
      <c r="B104" s="58" t="s">
        <v>97</v>
      </c>
      <c r="C104" s="26" t="s">
        <v>31</v>
      </c>
      <c r="D104" s="26" t="s">
        <v>10</v>
      </c>
      <c r="E104" s="32" t="s">
        <v>10</v>
      </c>
      <c r="F104" s="32" t="s">
        <v>16</v>
      </c>
      <c r="G104" s="66">
        <f t="shared" si="1"/>
        <v>5</v>
      </c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>
        <v>2</v>
      </c>
      <c r="AB104" s="28"/>
      <c r="AC104" s="28"/>
      <c r="AD104" s="28"/>
      <c r="AE104" s="28"/>
      <c r="AF104" s="28"/>
      <c r="AG104" s="28"/>
      <c r="AH104" s="28"/>
      <c r="AI104" s="28"/>
      <c r="AJ104" s="28"/>
      <c r="AK104" s="28">
        <v>2</v>
      </c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>
        <v>1</v>
      </c>
      <c r="BS104" s="28"/>
      <c r="BT104" s="28"/>
      <c r="BU104" s="28"/>
      <c r="BV104" s="28"/>
      <c r="BW104" s="28"/>
      <c r="BX104" s="28"/>
    </row>
    <row r="105" spans="1:76" s="11" customFormat="1" x14ac:dyDescent="0.2">
      <c r="A105" s="17" t="s">
        <v>98</v>
      </c>
      <c r="B105" s="58" t="s">
        <v>99</v>
      </c>
      <c r="C105" s="26" t="s">
        <v>31</v>
      </c>
      <c r="D105" s="26" t="s">
        <v>10</v>
      </c>
      <c r="E105" s="32" t="s">
        <v>10</v>
      </c>
      <c r="F105" s="32" t="s">
        <v>17</v>
      </c>
      <c r="G105" s="66">
        <f t="shared" si="1"/>
        <v>5</v>
      </c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>
        <v>1</v>
      </c>
      <c r="U105" s="28"/>
      <c r="V105" s="28"/>
      <c r="W105" s="28"/>
      <c r="X105" s="28"/>
      <c r="Y105" s="28"/>
      <c r="Z105" s="28"/>
      <c r="AA105" s="28"/>
      <c r="AB105" s="28">
        <v>1</v>
      </c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>
        <v>2</v>
      </c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>
        <v>1</v>
      </c>
      <c r="BV105" s="28"/>
      <c r="BW105" s="28"/>
      <c r="BX105" s="28"/>
    </row>
    <row r="106" spans="1:76" s="11" customFormat="1" x14ac:dyDescent="0.2">
      <c r="A106" s="17" t="s">
        <v>350</v>
      </c>
      <c r="B106" s="58" t="s">
        <v>421</v>
      </c>
      <c r="C106" s="26" t="s">
        <v>31</v>
      </c>
      <c r="D106" s="26" t="s">
        <v>4</v>
      </c>
      <c r="E106" s="32" t="s">
        <v>433</v>
      </c>
      <c r="F106" s="32" t="s">
        <v>18</v>
      </c>
      <c r="G106" s="66">
        <f t="shared" si="1"/>
        <v>1</v>
      </c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>
        <v>1</v>
      </c>
      <c r="BS106" s="28"/>
      <c r="BT106" s="28"/>
      <c r="BU106" s="28"/>
      <c r="BV106" s="28"/>
      <c r="BW106" s="28"/>
      <c r="BX106" s="28"/>
    </row>
    <row r="107" spans="1:76" s="11" customFormat="1" x14ac:dyDescent="0.2">
      <c r="A107" s="17" t="s">
        <v>100</v>
      </c>
      <c r="B107" s="58" t="s">
        <v>289</v>
      </c>
      <c r="C107" s="26" t="s">
        <v>33</v>
      </c>
      <c r="D107" s="26" t="s">
        <v>4</v>
      </c>
      <c r="E107" s="32" t="s">
        <v>424</v>
      </c>
      <c r="F107" s="32" t="s">
        <v>306</v>
      </c>
      <c r="G107" s="66">
        <f t="shared" si="1"/>
        <v>12</v>
      </c>
      <c r="H107" s="28"/>
      <c r="I107" s="28"/>
      <c r="J107" s="28"/>
      <c r="K107" s="28"/>
      <c r="L107" s="28"/>
      <c r="M107" s="28">
        <v>1</v>
      </c>
      <c r="N107" s="28"/>
      <c r="O107" s="28"/>
      <c r="P107" s="28"/>
      <c r="Q107" s="28"/>
      <c r="R107" s="28">
        <v>1</v>
      </c>
      <c r="S107" s="28"/>
      <c r="T107" s="28"/>
      <c r="U107" s="28"/>
      <c r="V107" s="28"/>
      <c r="W107" s="28"/>
      <c r="X107" s="28"/>
      <c r="Y107" s="28"/>
      <c r="Z107" s="28"/>
      <c r="AA107" s="28">
        <v>1</v>
      </c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>
        <v>1</v>
      </c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>
        <v>2</v>
      </c>
      <c r="BJ107" s="28"/>
      <c r="BK107" s="28"/>
      <c r="BL107" s="28"/>
      <c r="BM107" s="28"/>
      <c r="BN107" s="28"/>
      <c r="BO107" s="28"/>
      <c r="BP107" s="28"/>
      <c r="BQ107" s="28">
        <v>2</v>
      </c>
      <c r="BR107" s="28"/>
      <c r="BS107" s="28"/>
      <c r="BT107" s="28"/>
      <c r="BU107" s="28">
        <v>4</v>
      </c>
      <c r="BV107" s="28"/>
      <c r="BW107" s="28"/>
      <c r="BX107" s="28"/>
    </row>
    <row r="108" spans="1:76" s="9" customFormat="1" ht="25.5" customHeight="1" x14ac:dyDescent="0.2">
      <c r="A108" s="29"/>
      <c r="B108" s="30"/>
      <c r="C108" s="30"/>
      <c r="D108" s="30"/>
      <c r="E108" s="30"/>
      <c r="F108" s="31" t="s">
        <v>232</v>
      </c>
      <c r="G108" s="66">
        <f>SUM(G8:G107)</f>
        <v>719</v>
      </c>
      <c r="H108" s="27">
        <f>SUM(H8:H107)</f>
        <v>28</v>
      </c>
      <c r="I108" s="27">
        <f t="shared" ref="I108:BT108" si="2">SUM(I8:I107)</f>
        <v>12</v>
      </c>
      <c r="J108" s="27">
        <f t="shared" si="2"/>
        <v>1</v>
      </c>
      <c r="K108" s="27">
        <f t="shared" si="2"/>
        <v>2</v>
      </c>
      <c r="L108" s="27">
        <f t="shared" si="2"/>
        <v>10</v>
      </c>
      <c r="M108" s="27">
        <f t="shared" si="2"/>
        <v>16</v>
      </c>
      <c r="N108" s="27">
        <f t="shared" si="2"/>
        <v>1</v>
      </c>
      <c r="O108" s="27">
        <f t="shared" si="2"/>
        <v>1</v>
      </c>
      <c r="P108" s="27">
        <f t="shared" si="2"/>
        <v>6</v>
      </c>
      <c r="Q108" s="27">
        <f t="shared" si="2"/>
        <v>6</v>
      </c>
      <c r="R108" s="27">
        <f t="shared" si="2"/>
        <v>31</v>
      </c>
      <c r="S108" s="27">
        <f t="shared" si="2"/>
        <v>4</v>
      </c>
      <c r="T108" s="27">
        <f t="shared" si="2"/>
        <v>25</v>
      </c>
      <c r="U108" s="27">
        <f t="shared" si="2"/>
        <v>1</v>
      </c>
      <c r="V108" s="27">
        <f t="shared" si="2"/>
        <v>1</v>
      </c>
      <c r="W108" s="27">
        <f t="shared" si="2"/>
        <v>5</v>
      </c>
      <c r="X108" s="27">
        <f t="shared" si="2"/>
        <v>16</v>
      </c>
      <c r="Y108" s="27">
        <f t="shared" si="2"/>
        <v>8</v>
      </c>
      <c r="Z108" s="27">
        <f t="shared" si="2"/>
        <v>3</v>
      </c>
      <c r="AA108" s="27">
        <f t="shared" si="2"/>
        <v>32</v>
      </c>
      <c r="AB108" s="27">
        <f t="shared" si="2"/>
        <v>1</v>
      </c>
      <c r="AC108" s="27">
        <f t="shared" si="2"/>
        <v>2</v>
      </c>
      <c r="AD108" s="27">
        <f t="shared" si="2"/>
        <v>3</v>
      </c>
      <c r="AE108" s="27">
        <f t="shared" si="2"/>
        <v>3</v>
      </c>
      <c r="AF108" s="27">
        <f t="shared" si="2"/>
        <v>13</v>
      </c>
      <c r="AG108" s="27">
        <f t="shared" si="2"/>
        <v>52</v>
      </c>
      <c r="AH108" s="27">
        <f t="shared" si="2"/>
        <v>6</v>
      </c>
      <c r="AI108" s="27">
        <f t="shared" si="2"/>
        <v>4</v>
      </c>
      <c r="AJ108" s="27">
        <f t="shared" si="2"/>
        <v>13</v>
      </c>
      <c r="AK108" s="27">
        <f t="shared" si="2"/>
        <v>13</v>
      </c>
      <c r="AL108" s="27">
        <f t="shared" si="2"/>
        <v>3</v>
      </c>
      <c r="AM108" s="27">
        <f t="shared" si="2"/>
        <v>8</v>
      </c>
      <c r="AN108" s="27">
        <f t="shared" si="2"/>
        <v>4</v>
      </c>
      <c r="AO108" s="27">
        <f t="shared" si="2"/>
        <v>4</v>
      </c>
      <c r="AP108" s="27">
        <f t="shared" si="2"/>
        <v>23</v>
      </c>
      <c r="AQ108" s="27">
        <f t="shared" si="2"/>
        <v>5</v>
      </c>
      <c r="AR108" s="27">
        <f t="shared" si="2"/>
        <v>1</v>
      </c>
      <c r="AS108" s="27">
        <f t="shared" si="2"/>
        <v>18</v>
      </c>
      <c r="AT108" s="27">
        <f t="shared" si="2"/>
        <v>6</v>
      </c>
      <c r="AU108" s="27">
        <f t="shared" si="2"/>
        <v>17</v>
      </c>
      <c r="AV108" s="27">
        <f t="shared" si="2"/>
        <v>2</v>
      </c>
      <c r="AW108" s="27">
        <f t="shared" si="2"/>
        <v>5</v>
      </c>
      <c r="AX108" s="27">
        <f t="shared" si="2"/>
        <v>5</v>
      </c>
      <c r="AY108" s="27">
        <f t="shared" si="2"/>
        <v>7</v>
      </c>
      <c r="AZ108" s="27">
        <f t="shared" si="2"/>
        <v>1</v>
      </c>
      <c r="BA108" s="27">
        <f t="shared" si="2"/>
        <v>1</v>
      </c>
      <c r="BB108" s="27">
        <f t="shared" si="2"/>
        <v>2</v>
      </c>
      <c r="BC108" s="27">
        <f t="shared" si="2"/>
        <v>4</v>
      </c>
      <c r="BD108" s="27">
        <f t="shared" si="2"/>
        <v>1</v>
      </c>
      <c r="BE108" s="27">
        <f t="shared" si="2"/>
        <v>2</v>
      </c>
      <c r="BF108" s="27">
        <f t="shared" si="2"/>
        <v>1</v>
      </c>
      <c r="BG108" s="27">
        <f t="shared" si="2"/>
        <v>0</v>
      </c>
      <c r="BH108" s="27">
        <f t="shared" si="2"/>
        <v>44</v>
      </c>
      <c r="BI108" s="27">
        <f t="shared" si="2"/>
        <v>72</v>
      </c>
      <c r="BJ108" s="27">
        <f t="shared" si="2"/>
        <v>1</v>
      </c>
      <c r="BK108" s="27">
        <f t="shared" si="2"/>
        <v>2</v>
      </c>
      <c r="BL108" s="27">
        <f t="shared" si="2"/>
        <v>2</v>
      </c>
      <c r="BM108" s="27">
        <f t="shared" si="2"/>
        <v>2</v>
      </c>
      <c r="BN108" s="27">
        <f t="shared" si="2"/>
        <v>2</v>
      </c>
      <c r="BO108" s="27">
        <f t="shared" si="2"/>
        <v>5</v>
      </c>
      <c r="BP108" s="27">
        <f t="shared" si="2"/>
        <v>6</v>
      </c>
      <c r="BQ108" s="27">
        <f t="shared" si="2"/>
        <v>95</v>
      </c>
      <c r="BR108" s="27">
        <f t="shared" si="2"/>
        <v>19</v>
      </c>
      <c r="BS108" s="27">
        <f t="shared" si="2"/>
        <v>1</v>
      </c>
      <c r="BT108" s="27">
        <f t="shared" si="2"/>
        <v>2</v>
      </c>
      <c r="BU108" s="27">
        <f t="shared" ref="BU108:BX108" si="3">SUM(BU8:BU107)</f>
        <v>17</v>
      </c>
      <c r="BV108" s="27">
        <f t="shared" si="3"/>
        <v>5</v>
      </c>
      <c r="BW108" s="27">
        <f t="shared" si="3"/>
        <v>5</v>
      </c>
      <c r="BX108" s="27">
        <f t="shared" si="3"/>
        <v>0</v>
      </c>
    </row>
  </sheetData>
  <conditionalFormatting sqref="A1:A3">
    <cfRule type="duplicateValues" dxfId="2" priority="1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8EEA5-9D73-4066-B9CB-B93628E81DCC}">
  <sheetPr>
    <tabColor rgb="FF6699FF"/>
  </sheetPr>
  <dimension ref="A1:BX77"/>
  <sheetViews>
    <sheetView zoomScale="80" zoomScaleNormal="80" workbookViewId="0">
      <pane xSplit="7" ySplit="7" topLeftCell="H8" activePane="bottomRight" state="frozen"/>
      <selection pane="topRight" activeCell="J1" sqref="J1"/>
      <selection pane="bottomLeft" activeCell="A8" sqref="A8"/>
      <selection pane="bottomRight" activeCell="D6" sqref="D6"/>
    </sheetView>
  </sheetViews>
  <sheetFormatPr defaultRowHeight="12.75" x14ac:dyDescent="0.2"/>
  <cols>
    <col min="1" max="1" width="19.7109375" style="18" bestFit="1" customWidth="1"/>
    <col min="2" max="2" width="56.42578125" style="18" customWidth="1"/>
    <col min="3" max="3" width="20" style="18" bestFit="1" customWidth="1"/>
    <col min="4" max="4" width="12.42578125" style="18" bestFit="1" customWidth="1"/>
    <col min="5" max="5" width="20.85546875" style="18" bestFit="1" customWidth="1"/>
    <col min="6" max="6" width="17.140625" style="12" customWidth="1"/>
    <col min="7" max="7" width="14.42578125" style="63" customWidth="1"/>
    <col min="8" max="8" width="5.28515625" style="12" customWidth="1"/>
    <col min="9" max="9" width="5.28515625" style="13" customWidth="1"/>
    <col min="10" max="11" width="5.28515625" style="12" customWidth="1"/>
    <col min="12" max="12" width="5.28515625" style="13" customWidth="1"/>
    <col min="13" max="16" width="5.28515625" style="12" customWidth="1"/>
    <col min="17" max="18" width="5.28515625" style="13" customWidth="1"/>
    <col min="19" max="19" width="5.28515625" style="12" customWidth="1"/>
    <col min="20" max="24" width="5.28515625" style="13" customWidth="1"/>
    <col min="25" max="29" width="5.28515625" style="12" customWidth="1"/>
    <col min="30" max="30" width="5.28515625" style="13" customWidth="1"/>
    <col min="31" max="31" width="5.28515625" style="12" customWidth="1"/>
    <col min="32" max="35" width="5.28515625" style="13" customWidth="1"/>
    <col min="36" max="39" width="5.28515625" style="12" customWidth="1"/>
    <col min="40" max="43" width="5.28515625" style="13" customWidth="1"/>
    <col min="44" max="47" width="5.28515625" style="12" customWidth="1"/>
    <col min="48" max="49" width="5.28515625" style="13" customWidth="1"/>
    <col min="50" max="51" width="5.28515625" style="12" customWidth="1"/>
    <col min="52" max="54" width="5.28515625" style="13" customWidth="1"/>
    <col min="55" max="61" width="5.28515625" style="12" customWidth="1"/>
    <col min="62" max="66" width="5.28515625" style="13" customWidth="1"/>
    <col min="67" max="69" width="5.28515625" style="12" customWidth="1"/>
    <col min="70" max="71" width="5.28515625" style="13" customWidth="1"/>
    <col min="72" max="72" width="5.28515625" style="12" customWidth="1"/>
    <col min="73" max="73" width="5.28515625" style="13" customWidth="1"/>
    <col min="74" max="76" width="5.28515625" style="12" customWidth="1"/>
    <col min="77" max="16384" width="9.140625" style="1"/>
  </cols>
  <sheetData>
    <row r="1" spans="1:76" x14ac:dyDescent="0.2">
      <c r="A1" s="9" t="s">
        <v>422</v>
      </c>
    </row>
    <row r="2" spans="1:76" x14ac:dyDescent="0.2">
      <c r="A2" s="14" t="s">
        <v>356</v>
      </c>
    </row>
    <row r="3" spans="1:76" x14ac:dyDescent="0.2">
      <c r="A3" s="14" t="s">
        <v>357</v>
      </c>
    </row>
    <row r="5" spans="1:76" s="23" customFormat="1" ht="20.25" customHeight="1" x14ac:dyDescent="0.2">
      <c r="A5" s="19"/>
      <c r="B5" s="19"/>
      <c r="C5" s="19"/>
      <c r="D5" s="19"/>
      <c r="E5" s="19"/>
      <c r="F5" s="20"/>
      <c r="G5" s="45" t="s">
        <v>295</v>
      </c>
      <c r="H5" s="22">
        <v>1</v>
      </c>
      <c r="I5" s="22">
        <v>2</v>
      </c>
      <c r="J5" s="22">
        <v>8</v>
      </c>
      <c r="K5" s="22">
        <v>13.2</v>
      </c>
      <c r="L5" s="22">
        <v>2</v>
      </c>
      <c r="M5" s="22">
        <v>1</v>
      </c>
      <c r="N5" s="22">
        <v>6</v>
      </c>
      <c r="O5" s="22">
        <v>8</v>
      </c>
      <c r="P5" s="22">
        <v>8</v>
      </c>
      <c r="Q5" s="22">
        <v>6</v>
      </c>
      <c r="R5" s="22">
        <v>2</v>
      </c>
      <c r="S5" s="22">
        <v>13.1</v>
      </c>
      <c r="T5" s="22">
        <v>6</v>
      </c>
      <c r="U5" s="22">
        <v>8</v>
      </c>
      <c r="V5" s="22">
        <v>11</v>
      </c>
      <c r="W5" s="22">
        <v>3</v>
      </c>
      <c r="X5" s="22">
        <v>3</v>
      </c>
      <c r="Y5" s="22">
        <v>11</v>
      </c>
      <c r="Z5" s="22">
        <v>11</v>
      </c>
      <c r="AA5" s="22">
        <v>2</v>
      </c>
      <c r="AB5" s="22">
        <v>11</v>
      </c>
      <c r="AC5" s="22">
        <v>11</v>
      </c>
      <c r="AD5" s="22">
        <v>8</v>
      </c>
      <c r="AE5" s="22">
        <v>8</v>
      </c>
      <c r="AF5" s="22">
        <v>6</v>
      </c>
      <c r="AG5" s="22">
        <v>3</v>
      </c>
      <c r="AH5" s="22">
        <v>6</v>
      </c>
      <c r="AI5" s="22">
        <v>9</v>
      </c>
      <c r="AJ5" s="22">
        <v>3</v>
      </c>
      <c r="AK5" s="22">
        <v>13.2</v>
      </c>
      <c r="AL5" s="22">
        <v>11</v>
      </c>
      <c r="AM5" s="22">
        <v>7</v>
      </c>
      <c r="AN5" s="22">
        <v>6</v>
      </c>
      <c r="AO5" s="22">
        <v>13.2</v>
      </c>
      <c r="AP5" s="22">
        <v>7</v>
      </c>
      <c r="AQ5" s="22">
        <v>3</v>
      </c>
      <c r="AR5" s="22">
        <v>6</v>
      </c>
      <c r="AS5" s="22">
        <v>3</v>
      </c>
      <c r="AT5" s="22">
        <v>2</v>
      </c>
      <c r="AU5" s="22">
        <v>1</v>
      </c>
      <c r="AV5" s="22">
        <v>11</v>
      </c>
      <c r="AW5" s="22">
        <v>6</v>
      </c>
      <c r="AX5" s="22">
        <v>8</v>
      </c>
      <c r="AY5" s="22">
        <v>6</v>
      </c>
      <c r="AZ5" s="22">
        <v>11</v>
      </c>
      <c r="BA5" s="22">
        <v>11</v>
      </c>
      <c r="BB5" s="22">
        <v>11</v>
      </c>
      <c r="BC5" s="22">
        <v>6</v>
      </c>
      <c r="BD5" s="22">
        <v>8</v>
      </c>
      <c r="BE5" s="22">
        <v>8</v>
      </c>
      <c r="BF5" s="22">
        <v>11</v>
      </c>
      <c r="BG5" s="22">
        <v>3</v>
      </c>
      <c r="BH5" s="22">
        <v>1</v>
      </c>
      <c r="BI5" s="22">
        <v>4</v>
      </c>
      <c r="BJ5" s="22">
        <v>13.2</v>
      </c>
      <c r="BK5" s="22">
        <v>11</v>
      </c>
      <c r="BL5" s="22">
        <v>8</v>
      </c>
      <c r="BM5" s="22">
        <v>6</v>
      </c>
      <c r="BN5" s="22">
        <v>7</v>
      </c>
      <c r="BO5" s="22">
        <v>3</v>
      </c>
      <c r="BP5" s="22">
        <v>13.2</v>
      </c>
      <c r="BQ5" s="22">
        <v>2</v>
      </c>
      <c r="BR5" s="22">
        <v>13.1</v>
      </c>
      <c r="BS5" s="22">
        <v>8</v>
      </c>
      <c r="BT5" s="22">
        <v>7</v>
      </c>
      <c r="BU5" s="22">
        <v>6</v>
      </c>
      <c r="BV5" s="22">
        <v>1</v>
      </c>
      <c r="BW5" s="22">
        <v>10</v>
      </c>
      <c r="BX5" s="22">
        <v>11</v>
      </c>
    </row>
    <row r="6" spans="1:76" s="61" customFormat="1" ht="117.75" customHeight="1" x14ac:dyDescent="0.2">
      <c r="A6" s="24"/>
      <c r="B6" s="24"/>
      <c r="C6" s="24"/>
      <c r="D6" s="24"/>
      <c r="E6" s="24"/>
      <c r="F6" s="59"/>
      <c r="G6" s="45" t="s">
        <v>296</v>
      </c>
      <c r="H6" s="60" t="s">
        <v>147</v>
      </c>
      <c r="I6" s="60" t="s">
        <v>148</v>
      </c>
      <c r="J6" s="60" t="s">
        <v>209</v>
      </c>
      <c r="K6" s="60" t="s">
        <v>149</v>
      </c>
      <c r="L6" s="60" t="s">
        <v>180</v>
      </c>
      <c r="M6" s="60" t="s">
        <v>171</v>
      </c>
      <c r="N6" s="60" t="s">
        <v>225</v>
      </c>
      <c r="O6" s="60" t="s">
        <v>217</v>
      </c>
      <c r="P6" s="60" t="s">
        <v>189</v>
      </c>
      <c r="Q6" s="60" t="s">
        <v>211</v>
      </c>
      <c r="R6" s="60" t="s">
        <v>185</v>
      </c>
      <c r="S6" s="60" t="s">
        <v>187</v>
      </c>
      <c r="T6" s="60" t="s">
        <v>199</v>
      </c>
      <c r="U6" s="60" t="s">
        <v>191</v>
      </c>
      <c r="V6" s="60" t="s">
        <v>368</v>
      </c>
      <c r="W6" s="60" t="s">
        <v>186</v>
      </c>
      <c r="X6" s="60" t="s">
        <v>181</v>
      </c>
      <c r="Y6" s="60" t="s">
        <v>215</v>
      </c>
      <c r="Z6" s="60" t="s">
        <v>298</v>
      </c>
      <c r="AA6" s="60" t="s">
        <v>170</v>
      </c>
      <c r="AB6" s="60" t="s">
        <v>374</v>
      </c>
      <c r="AC6" s="60" t="s">
        <v>369</v>
      </c>
      <c r="AD6" s="60" t="s">
        <v>193</v>
      </c>
      <c r="AE6" s="60" t="s">
        <v>219</v>
      </c>
      <c r="AF6" s="60" t="s">
        <v>197</v>
      </c>
      <c r="AG6" s="60" t="s">
        <v>172</v>
      </c>
      <c r="AH6" s="60" t="s">
        <v>182</v>
      </c>
      <c r="AI6" s="60" t="s">
        <v>300</v>
      </c>
      <c r="AJ6" s="60" t="s">
        <v>194</v>
      </c>
      <c r="AK6" s="60" t="s">
        <v>183</v>
      </c>
      <c r="AL6" s="60" t="s">
        <v>206</v>
      </c>
      <c r="AM6" s="60" t="s">
        <v>190</v>
      </c>
      <c r="AN6" s="60" t="s">
        <v>213</v>
      </c>
      <c r="AO6" s="60" t="s">
        <v>207</v>
      </c>
      <c r="AP6" s="60" t="s">
        <v>173</v>
      </c>
      <c r="AQ6" s="60" t="s">
        <v>178</v>
      </c>
      <c r="AR6" s="60" t="s">
        <v>229</v>
      </c>
      <c r="AS6" s="60" t="s">
        <v>169</v>
      </c>
      <c r="AT6" s="60" t="s">
        <v>202</v>
      </c>
      <c r="AU6" s="60" t="s">
        <v>176</v>
      </c>
      <c r="AV6" s="60" t="s">
        <v>370</v>
      </c>
      <c r="AW6" s="60" t="s">
        <v>231</v>
      </c>
      <c r="AX6" s="60" t="s">
        <v>184</v>
      </c>
      <c r="AY6" s="60" t="s">
        <v>179</v>
      </c>
      <c r="AZ6" s="60" t="s">
        <v>371</v>
      </c>
      <c r="BA6" s="60" t="s">
        <v>375</v>
      </c>
      <c r="BB6" s="60" t="s">
        <v>376</v>
      </c>
      <c r="BC6" s="60" t="s">
        <v>221</v>
      </c>
      <c r="BD6" s="60" t="s">
        <v>302</v>
      </c>
      <c r="BE6" s="60" t="s">
        <v>150</v>
      </c>
      <c r="BF6" s="60" t="s">
        <v>372</v>
      </c>
      <c r="BG6" s="60" t="s">
        <v>203</v>
      </c>
      <c r="BH6" s="60" t="s">
        <v>151</v>
      </c>
      <c r="BI6" s="60" t="s">
        <v>168</v>
      </c>
      <c r="BJ6" s="60" t="s">
        <v>198</v>
      </c>
      <c r="BK6" s="60" t="s">
        <v>223</v>
      </c>
      <c r="BL6" s="60" t="s">
        <v>195</v>
      </c>
      <c r="BM6" s="60" t="s">
        <v>192</v>
      </c>
      <c r="BN6" s="60" t="s">
        <v>196</v>
      </c>
      <c r="BO6" s="60" t="s">
        <v>174</v>
      </c>
      <c r="BP6" s="60" t="s">
        <v>201</v>
      </c>
      <c r="BQ6" s="60" t="s">
        <v>167</v>
      </c>
      <c r="BR6" s="60" t="s">
        <v>177</v>
      </c>
      <c r="BS6" s="60" t="s">
        <v>373</v>
      </c>
      <c r="BT6" s="60" t="s">
        <v>152</v>
      </c>
      <c r="BU6" s="60" t="s">
        <v>175</v>
      </c>
      <c r="BV6" s="60" t="s">
        <v>200</v>
      </c>
      <c r="BW6" s="60" t="s">
        <v>188</v>
      </c>
      <c r="BX6" s="60" t="s">
        <v>227</v>
      </c>
    </row>
    <row r="7" spans="1:76" s="25" customFormat="1" ht="49.5" customHeight="1" x14ac:dyDescent="0.25">
      <c r="A7" s="56" t="s">
        <v>153</v>
      </c>
      <c r="B7" s="57" t="s">
        <v>154</v>
      </c>
      <c r="C7" s="56" t="s">
        <v>0</v>
      </c>
      <c r="D7" s="56" t="s">
        <v>1</v>
      </c>
      <c r="E7" s="56" t="s">
        <v>351</v>
      </c>
      <c r="F7" s="56" t="s">
        <v>2</v>
      </c>
      <c r="G7" s="45" t="s">
        <v>143</v>
      </c>
      <c r="H7" s="21" t="s">
        <v>101</v>
      </c>
      <c r="I7" s="21" t="s">
        <v>102</v>
      </c>
      <c r="J7" s="21" t="s">
        <v>208</v>
      </c>
      <c r="K7" s="21" t="s">
        <v>140</v>
      </c>
      <c r="L7" s="21" t="s">
        <v>103</v>
      </c>
      <c r="M7" s="21" t="s">
        <v>104</v>
      </c>
      <c r="N7" s="21" t="s">
        <v>224</v>
      </c>
      <c r="O7" s="21" t="s">
        <v>216</v>
      </c>
      <c r="P7" s="21" t="s">
        <v>144</v>
      </c>
      <c r="Q7" s="21" t="s">
        <v>210</v>
      </c>
      <c r="R7" s="21" t="s">
        <v>105</v>
      </c>
      <c r="S7" s="21" t="s">
        <v>106</v>
      </c>
      <c r="T7" s="21" t="s">
        <v>107</v>
      </c>
      <c r="U7" s="21" t="s">
        <v>108</v>
      </c>
      <c r="V7" s="21" t="s">
        <v>359</v>
      </c>
      <c r="W7" s="21" t="s">
        <v>109</v>
      </c>
      <c r="X7" s="21" t="s">
        <v>110</v>
      </c>
      <c r="Y7" s="21" t="s">
        <v>214</v>
      </c>
      <c r="Z7" s="21" t="s">
        <v>297</v>
      </c>
      <c r="AA7" s="21" t="s">
        <v>111</v>
      </c>
      <c r="AB7" s="62" t="s">
        <v>360</v>
      </c>
      <c r="AC7" s="62" t="s">
        <v>361</v>
      </c>
      <c r="AD7" s="21" t="s">
        <v>112</v>
      </c>
      <c r="AE7" s="21" t="s">
        <v>218</v>
      </c>
      <c r="AF7" s="21" t="s">
        <v>113</v>
      </c>
      <c r="AG7" s="21" t="s">
        <v>114</v>
      </c>
      <c r="AH7" s="21" t="s">
        <v>115</v>
      </c>
      <c r="AI7" s="21" t="s">
        <v>299</v>
      </c>
      <c r="AJ7" s="21" t="s">
        <v>116</v>
      </c>
      <c r="AK7" s="21" t="s">
        <v>117</v>
      </c>
      <c r="AL7" s="21" t="s">
        <v>205</v>
      </c>
      <c r="AM7" s="21" t="s">
        <v>118</v>
      </c>
      <c r="AN7" s="21" t="s">
        <v>212</v>
      </c>
      <c r="AO7" s="21" t="s">
        <v>119</v>
      </c>
      <c r="AP7" s="21" t="s">
        <v>120</v>
      </c>
      <c r="AQ7" s="21" t="s">
        <v>145</v>
      </c>
      <c r="AR7" s="21" t="s">
        <v>228</v>
      </c>
      <c r="AS7" s="21" t="s">
        <v>121</v>
      </c>
      <c r="AT7" s="21" t="s">
        <v>122</v>
      </c>
      <c r="AU7" s="21" t="s">
        <v>123</v>
      </c>
      <c r="AV7" s="21" t="s">
        <v>362</v>
      </c>
      <c r="AW7" s="21" t="s">
        <v>230</v>
      </c>
      <c r="AX7" s="21" t="s">
        <v>124</v>
      </c>
      <c r="AY7" s="21" t="s">
        <v>125</v>
      </c>
      <c r="AZ7" s="21" t="s">
        <v>363</v>
      </c>
      <c r="BA7" s="21" t="s">
        <v>364</v>
      </c>
      <c r="BB7" s="21" t="s">
        <v>365</v>
      </c>
      <c r="BC7" s="21" t="s">
        <v>220</v>
      </c>
      <c r="BD7" s="21" t="s">
        <v>301</v>
      </c>
      <c r="BE7" s="21" t="s">
        <v>146</v>
      </c>
      <c r="BF7" s="21" t="s">
        <v>366</v>
      </c>
      <c r="BG7" s="21" t="s">
        <v>126</v>
      </c>
      <c r="BH7" s="21" t="s">
        <v>127</v>
      </c>
      <c r="BI7" s="21" t="s">
        <v>128</v>
      </c>
      <c r="BJ7" s="21" t="s">
        <v>141</v>
      </c>
      <c r="BK7" s="21" t="s">
        <v>222</v>
      </c>
      <c r="BL7" s="21" t="s">
        <v>129</v>
      </c>
      <c r="BM7" s="21" t="s">
        <v>130</v>
      </c>
      <c r="BN7" s="21" t="s">
        <v>131</v>
      </c>
      <c r="BO7" s="21" t="s">
        <v>132</v>
      </c>
      <c r="BP7" s="21" t="s">
        <v>133</v>
      </c>
      <c r="BQ7" s="21" t="s">
        <v>134</v>
      </c>
      <c r="BR7" s="21" t="s">
        <v>135</v>
      </c>
      <c r="BS7" s="21" t="s">
        <v>367</v>
      </c>
      <c r="BT7" s="21" t="s">
        <v>136</v>
      </c>
      <c r="BU7" s="21" t="s">
        <v>137</v>
      </c>
      <c r="BV7" s="21" t="s">
        <v>138</v>
      </c>
      <c r="BW7" s="21" t="s">
        <v>139</v>
      </c>
      <c r="BX7" s="21" t="s">
        <v>226</v>
      </c>
    </row>
    <row r="8" spans="1:76" x14ac:dyDescent="0.2">
      <c r="A8" s="3" t="s">
        <v>6</v>
      </c>
      <c r="B8" s="58" t="s">
        <v>7</v>
      </c>
      <c r="C8" s="26" t="s">
        <v>8</v>
      </c>
      <c r="D8" s="26" t="s">
        <v>4</v>
      </c>
      <c r="E8" s="32" t="s">
        <v>423</v>
      </c>
      <c r="F8" s="32" t="s">
        <v>9</v>
      </c>
      <c r="G8" s="66">
        <f>SUM(H8:BX8)</f>
        <v>23</v>
      </c>
      <c r="H8" s="28">
        <v>3</v>
      </c>
      <c r="I8" s="28"/>
      <c r="J8" s="28"/>
      <c r="K8" s="28"/>
      <c r="L8" s="28"/>
      <c r="M8" s="28">
        <v>2</v>
      </c>
      <c r="N8" s="28"/>
      <c r="O8" s="28"/>
      <c r="P8" s="28"/>
      <c r="Q8" s="28">
        <v>1</v>
      </c>
      <c r="R8" s="28"/>
      <c r="S8" s="28"/>
      <c r="T8" s="28">
        <v>1</v>
      </c>
      <c r="U8" s="28"/>
      <c r="V8" s="28"/>
      <c r="W8" s="28">
        <v>2</v>
      </c>
      <c r="X8" s="28">
        <v>2</v>
      </c>
      <c r="Y8" s="28"/>
      <c r="Z8" s="28"/>
      <c r="AA8" s="28">
        <v>1</v>
      </c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>
        <v>2</v>
      </c>
      <c r="AQ8" s="28"/>
      <c r="AR8" s="28"/>
      <c r="AS8" s="28">
        <v>2</v>
      </c>
      <c r="AT8" s="28"/>
      <c r="AU8" s="28"/>
      <c r="AV8" s="28"/>
      <c r="AW8" s="28"/>
      <c r="AX8" s="28"/>
      <c r="AY8" s="28">
        <v>1</v>
      </c>
      <c r="AZ8" s="28"/>
      <c r="BA8" s="28"/>
      <c r="BB8" s="28"/>
      <c r="BC8" s="28"/>
      <c r="BD8" s="28"/>
      <c r="BE8" s="28"/>
      <c r="BF8" s="28"/>
      <c r="BG8" s="28"/>
      <c r="BH8" s="28"/>
      <c r="BI8" s="28">
        <v>5</v>
      </c>
      <c r="BJ8" s="28"/>
      <c r="BK8" s="28"/>
      <c r="BL8" s="28"/>
      <c r="BM8" s="28"/>
      <c r="BN8" s="28"/>
      <c r="BO8" s="28">
        <v>1</v>
      </c>
      <c r="BP8" s="28"/>
      <c r="BQ8" s="28"/>
      <c r="BR8" s="28"/>
      <c r="BS8" s="28"/>
      <c r="BT8" s="28"/>
      <c r="BU8" s="28"/>
      <c r="BV8" s="28"/>
      <c r="BW8" s="28"/>
      <c r="BX8" s="28"/>
    </row>
    <row r="9" spans="1:76" s="11" customFormat="1" x14ac:dyDescent="0.2">
      <c r="A9" s="17" t="s">
        <v>378</v>
      </c>
      <c r="B9" s="58" t="s">
        <v>395</v>
      </c>
      <c r="C9" s="26" t="s">
        <v>8</v>
      </c>
      <c r="D9" s="26" t="s">
        <v>10</v>
      </c>
      <c r="E9" s="32" t="s">
        <v>10</v>
      </c>
      <c r="F9" s="32" t="s">
        <v>11</v>
      </c>
      <c r="G9" s="66">
        <f t="shared" ref="G9:G72" si="0">SUM(H9:BX9)</f>
        <v>1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>
        <v>1</v>
      </c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</row>
    <row r="10" spans="1:76" s="11" customFormat="1" x14ac:dyDescent="0.2">
      <c r="A10" s="17" t="s">
        <v>12</v>
      </c>
      <c r="B10" s="58" t="s">
        <v>13</v>
      </c>
      <c r="C10" s="26" t="s">
        <v>8</v>
      </c>
      <c r="D10" s="26" t="s">
        <v>4</v>
      </c>
      <c r="E10" s="32" t="s">
        <v>424</v>
      </c>
      <c r="F10" s="32" t="s">
        <v>306</v>
      </c>
      <c r="G10" s="66">
        <f t="shared" si="0"/>
        <v>11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>
        <v>8</v>
      </c>
      <c r="BI10" s="28">
        <v>2</v>
      </c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>
        <v>1</v>
      </c>
      <c r="BV10" s="28"/>
      <c r="BW10" s="28"/>
      <c r="BX10" s="28"/>
    </row>
    <row r="11" spans="1:76" s="11" customFormat="1" x14ac:dyDescent="0.2">
      <c r="A11" s="17" t="s">
        <v>307</v>
      </c>
      <c r="B11" s="58" t="s">
        <v>308</v>
      </c>
      <c r="C11" s="26" t="s">
        <v>15</v>
      </c>
      <c r="D11" s="26" t="s">
        <v>10</v>
      </c>
      <c r="E11" s="32" t="s">
        <v>10</v>
      </c>
      <c r="F11" s="32" t="s">
        <v>17</v>
      </c>
      <c r="G11" s="66">
        <f t="shared" si="0"/>
        <v>2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>
        <v>2</v>
      </c>
      <c r="BS11" s="28"/>
      <c r="BT11" s="28"/>
      <c r="BU11" s="28"/>
      <c r="BV11" s="28"/>
      <c r="BW11" s="28"/>
      <c r="BX11" s="28"/>
    </row>
    <row r="12" spans="1:76" s="11" customFormat="1" x14ac:dyDescent="0.2">
      <c r="A12" s="17" t="s">
        <v>234</v>
      </c>
      <c r="B12" s="58" t="s">
        <v>263</v>
      </c>
      <c r="C12" s="26" t="s">
        <v>19</v>
      </c>
      <c r="D12" s="26" t="s">
        <v>4</v>
      </c>
      <c r="E12" s="32" t="s">
        <v>424</v>
      </c>
      <c r="F12" s="32" t="s">
        <v>9</v>
      </c>
      <c r="G12" s="66">
        <f t="shared" si="0"/>
        <v>3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>
        <v>1</v>
      </c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>
        <v>2</v>
      </c>
      <c r="BR12" s="28"/>
      <c r="BS12" s="28"/>
      <c r="BT12" s="28"/>
      <c r="BU12" s="28"/>
      <c r="BV12" s="28"/>
      <c r="BW12" s="28"/>
      <c r="BX12" s="28"/>
    </row>
    <row r="13" spans="1:76" s="11" customFormat="1" x14ac:dyDescent="0.2">
      <c r="A13" s="17" t="s">
        <v>20</v>
      </c>
      <c r="B13" s="58" t="s">
        <v>397</v>
      </c>
      <c r="C13" s="26" t="s">
        <v>19</v>
      </c>
      <c r="D13" s="26" t="s">
        <v>4</v>
      </c>
      <c r="E13" s="32" t="s">
        <v>425</v>
      </c>
      <c r="F13" s="32" t="s">
        <v>11</v>
      </c>
      <c r="G13" s="66">
        <f t="shared" si="0"/>
        <v>3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>
        <v>1</v>
      </c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>
        <v>2</v>
      </c>
      <c r="BS13" s="28"/>
      <c r="BT13" s="28"/>
      <c r="BU13" s="28"/>
      <c r="BV13" s="28"/>
      <c r="BW13" s="28"/>
      <c r="BX13" s="28"/>
    </row>
    <row r="14" spans="1:76" s="11" customFormat="1" x14ac:dyDescent="0.2">
      <c r="A14" s="17" t="s">
        <v>235</v>
      </c>
      <c r="B14" s="58" t="s">
        <v>264</v>
      </c>
      <c r="C14" s="26" t="s">
        <v>19</v>
      </c>
      <c r="D14" s="26" t="s">
        <v>10</v>
      </c>
      <c r="E14" s="32" t="s">
        <v>10</v>
      </c>
      <c r="F14" s="32" t="s">
        <v>16</v>
      </c>
      <c r="G14" s="66">
        <f t="shared" si="0"/>
        <v>20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>
        <v>2</v>
      </c>
      <c r="S14" s="28"/>
      <c r="T14" s="28"/>
      <c r="U14" s="28"/>
      <c r="V14" s="28"/>
      <c r="W14" s="28"/>
      <c r="X14" s="28"/>
      <c r="Y14" s="28"/>
      <c r="Z14" s="28"/>
      <c r="AA14" s="28">
        <v>2</v>
      </c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>
        <v>3</v>
      </c>
      <c r="AQ14" s="28"/>
      <c r="AR14" s="28"/>
      <c r="AS14" s="28"/>
      <c r="AT14" s="28"/>
      <c r="AU14" s="28"/>
      <c r="AV14" s="28"/>
      <c r="AW14" s="28">
        <v>1</v>
      </c>
      <c r="AX14" s="28"/>
      <c r="AY14" s="28">
        <v>2</v>
      </c>
      <c r="AZ14" s="28"/>
      <c r="BA14" s="28"/>
      <c r="BB14" s="28"/>
      <c r="BC14" s="28"/>
      <c r="BD14" s="28"/>
      <c r="BE14" s="28"/>
      <c r="BF14" s="28"/>
      <c r="BG14" s="28"/>
      <c r="BH14" s="28"/>
      <c r="BI14" s="28">
        <v>2</v>
      </c>
      <c r="BJ14" s="28"/>
      <c r="BK14" s="28"/>
      <c r="BL14" s="28"/>
      <c r="BM14" s="28"/>
      <c r="BN14" s="28"/>
      <c r="BO14" s="28"/>
      <c r="BP14" s="28"/>
      <c r="BQ14" s="28">
        <v>2</v>
      </c>
      <c r="BR14" s="28"/>
      <c r="BS14" s="28"/>
      <c r="BT14" s="28">
        <v>2</v>
      </c>
      <c r="BU14" s="28"/>
      <c r="BV14" s="28"/>
      <c r="BW14" s="28"/>
      <c r="BX14" s="28">
        <v>4</v>
      </c>
    </row>
    <row r="15" spans="1:76" s="11" customFormat="1" x14ac:dyDescent="0.2">
      <c r="A15" s="17" t="s">
        <v>309</v>
      </c>
      <c r="B15" s="58" t="s">
        <v>398</v>
      </c>
      <c r="C15" s="26" t="s">
        <v>15</v>
      </c>
      <c r="D15" s="26" t="s">
        <v>4</v>
      </c>
      <c r="E15" s="32" t="s">
        <v>426</v>
      </c>
      <c r="F15" s="32" t="s">
        <v>9</v>
      </c>
      <c r="G15" s="66">
        <f t="shared" si="0"/>
        <v>1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>
        <v>1</v>
      </c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</row>
    <row r="16" spans="1:76" s="11" customFormat="1" x14ac:dyDescent="0.2">
      <c r="A16" s="17" t="s">
        <v>236</v>
      </c>
      <c r="B16" s="58" t="s">
        <v>399</v>
      </c>
      <c r="C16" s="26" t="s">
        <v>15</v>
      </c>
      <c r="D16" s="26" t="s">
        <v>10</v>
      </c>
      <c r="E16" s="32" t="s">
        <v>10</v>
      </c>
      <c r="F16" s="32" t="s">
        <v>9</v>
      </c>
      <c r="G16" s="66">
        <f t="shared" si="0"/>
        <v>6</v>
      </c>
      <c r="H16" s="28">
        <v>1</v>
      </c>
      <c r="I16" s="28">
        <v>1</v>
      </c>
      <c r="J16" s="28"/>
      <c r="K16" s="28"/>
      <c r="L16" s="28"/>
      <c r="M16" s="28">
        <v>1</v>
      </c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>
        <v>1</v>
      </c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>
        <v>1</v>
      </c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>
        <v>1</v>
      </c>
      <c r="BW16" s="28"/>
      <c r="BX16" s="28"/>
    </row>
    <row r="17" spans="1:76" s="11" customFormat="1" x14ac:dyDescent="0.2">
      <c r="A17" s="17" t="s">
        <v>310</v>
      </c>
      <c r="B17" s="58" t="s">
        <v>311</v>
      </c>
      <c r="C17" s="26" t="s">
        <v>25</v>
      </c>
      <c r="D17" s="26" t="s">
        <v>4</v>
      </c>
      <c r="E17" s="32" t="s">
        <v>427</v>
      </c>
      <c r="F17" s="32" t="s">
        <v>11</v>
      </c>
      <c r="G17" s="66">
        <f t="shared" si="0"/>
        <v>1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>
        <v>1</v>
      </c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</row>
    <row r="18" spans="1:76" s="11" customFormat="1" x14ac:dyDescent="0.2">
      <c r="A18" s="17" t="s">
        <v>29</v>
      </c>
      <c r="B18" s="58" t="s">
        <v>30</v>
      </c>
      <c r="C18" s="26" t="s">
        <v>15</v>
      </c>
      <c r="D18" s="26" t="s">
        <v>4</v>
      </c>
      <c r="E18" s="32" t="s">
        <v>423</v>
      </c>
      <c r="F18" s="32" t="s">
        <v>11</v>
      </c>
      <c r="G18" s="66">
        <f t="shared" si="0"/>
        <v>6</v>
      </c>
      <c r="H18" s="28"/>
      <c r="I18" s="28"/>
      <c r="J18" s="28"/>
      <c r="K18" s="28"/>
      <c r="L18" s="28"/>
      <c r="M18" s="28">
        <v>2</v>
      </c>
      <c r="N18" s="28"/>
      <c r="O18" s="28"/>
      <c r="P18" s="28"/>
      <c r="Q18" s="28"/>
      <c r="R18" s="28"/>
      <c r="S18" s="28"/>
      <c r="T18" s="28">
        <v>1</v>
      </c>
      <c r="U18" s="28"/>
      <c r="V18" s="28"/>
      <c r="W18" s="28"/>
      <c r="X18" s="28"/>
      <c r="Y18" s="28"/>
      <c r="Z18" s="28"/>
      <c r="AA18" s="28">
        <v>1</v>
      </c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>
        <v>1</v>
      </c>
      <c r="AP18" s="28"/>
      <c r="AQ18" s="28"/>
      <c r="AR18" s="28"/>
      <c r="AS18" s="28"/>
      <c r="AT18" s="28"/>
      <c r="AU18" s="28">
        <v>1</v>
      </c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</row>
    <row r="19" spans="1:76" s="11" customFormat="1" x14ac:dyDescent="0.2">
      <c r="A19" s="17" t="s">
        <v>315</v>
      </c>
      <c r="B19" s="58" t="s">
        <v>316</v>
      </c>
      <c r="C19" s="26" t="s">
        <v>34</v>
      </c>
      <c r="D19" s="26" t="s">
        <v>4</v>
      </c>
      <c r="E19" s="32" t="s">
        <v>305</v>
      </c>
      <c r="F19" s="32" t="s">
        <v>314</v>
      </c>
      <c r="G19" s="66">
        <f t="shared" si="0"/>
        <v>3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>
        <v>3</v>
      </c>
      <c r="BR19" s="28"/>
      <c r="BS19" s="28"/>
      <c r="BT19" s="28"/>
      <c r="BU19" s="28"/>
      <c r="BV19" s="28"/>
      <c r="BW19" s="28"/>
      <c r="BX19" s="28"/>
    </row>
    <row r="20" spans="1:76" s="11" customFormat="1" x14ac:dyDescent="0.2">
      <c r="A20" s="17" t="s">
        <v>37</v>
      </c>
      <c r="B20" s="58" t="s">
        <v>401</v>
      </c>
      <c r="C20" s="26" t="s">
        <v>32</v>
      </c>
      <c r="D20" s="26" t="s">
        <v>4</v>
      </c>
      <c r="E20" s="32" t="s">
        <v>305</v>
      </c>
      <c r="F20" s="32" t="s">
        <v>5</v>
      </c>
      <c r="G20" s="66">
        <f t="shared" si="0"/>
        <v>6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>
        <v>6</v>
      </c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</row>
    <row r="21" spans="1:76" s="11" customFormat="1" x14ac:dyDescent="0.2">
      <c r="A21" s="17" t="s">
        <v>38</v>
      </c>
      <c r="B21" s="58" t="s">
        <v>39</v>
      </c>
      <c r="C21" s="26" t="s">
        <v>15</v>
      </c>
      <c r="D21" s="26" t="s">
        <v>4</v>
      </c>
      <c r="E21" s="32" t="s">
        <v>424</v>
      </c>
      <c r="F21" s="32" t="s">
        <v>11</v>
      </c>
      <c r="G21" s="66">
        <f t="shared" si="0"/>
        <v>3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>
        <v>1</v>
      </c>
      <c r="BI21" s="28">
        <v>2</v>
      </c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</row>
    <row r="22" spans="1:76" s="11" customFormat="1" x14ac:dyDescent="0.2">
      <c r="A22" s="17" t="s">
        <v>317</v>
      </c>
      <c r="B22" s="58" t="s">
        <v>318</v>
      </c>
      <c r="C22" s="26" t="s">
        <v>15</v>
      </c>
      <c r="D22" s="26" t="s">
        <v>4</v>
      </c>
      <c r="E22" s="32" t="s">
        <v>430</v>
      </c>
      <c r="F22" s="32" t="s">
        <v>306</v>
      </c>
      <c r="G22" s="66">
        <f t="shared" si="0"/>
        <v>1</v>
      </c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>
        <v>1</v>
      </c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</row>
    <row r="23" spans="1:76" s="11" customFormat="1" x14ac:dyDescent="0.2">
      <c r="A23" s="17" t="s">
        <v>239</v>
      </c>
      <c r="B23" s="58" t="s">
        <v>267</v>
      </c>
      <c r="C23" s="26" t="s">
        <v>15</v>
      </c>
      <c r="D23" s="26" t="s">
        <v>10</v>
      </c>
      <c r="E23" s="32" t="s">
        <v>10</v>
      </c>
      <c r="F23" s="32" t="s">
        <v>5</v>
      </c>
      <c r="G23" s="66">
        <f t="shared" si="0"/>
        <v>6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>
        <v>6</v>
      </c>
      <c r="BR23" s="28"/>
      <c r="BS23" s="28"/>
      <c r="BT23" s="28"/>
      <c r="BU23" s="28"/>
      <c r="BV23" s="28"/>
      <c r="BW23" s="28"/>
      <c r="BX23" s="28"/>
    </row>
    <row r="24" spans="1:76" s="11" customFormat="1" x14ac:dyDescent="0.2">
      <c r="A24" s="17" t="s">
        <v>393</v>
      </c>
      <c r="B24" s="58" t="s">
        <v>403</v>
      </c>
      <c r="C24" s="26" t="s">
        <v>15</v>
      </c>
      <c r="D24" s="26" t="s">
        <v>10</v>
      </c>
      <c r="E24" s="32" t="s">
        <v>10</v>
      </c>
      <c r="F24" s="32" t="s">
        <v>18</v>
      </c>
      <c r="G24" s="66">
        <f t="shared" si="0"/>
        <v>1</v>
      </c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>
        <v>1</v>
      </c>
      <c r="BR24" s="28"/>
      <c r="BS24" s="28"/>
      <c r="BT24" s="28"/>
      <c r="BU24" s="28"/>
      <c r="BV24" s="28"/>
      <c r="BW24" s="28"/>
      <c r="BX24" s="28"/>
    </row>
    <row r="25" spans="1:76" s="11" customFormat="1" x14ac:dyDescent="0.2">
      <c r="A25" s="17" t="s">
        <v>240</v>
      </c>
      <c r="B25" s="58" t="s">
        <v>268</v>
      </c>
      <c r="C25" s="26" t="s">
        <v>290</v>
      </c>
      <c r="D25" s="26" t="s">
        <v>4</v>
      </c>
      <c r="E25" s="32" t="s">
        <v>424</v>
      </c>
      <c r="F25" s="32" t="s">
        <v>5</v>
      </c>
      <c r="G25" s="66">
        <f t="shared" si="0"/>
        <v>4</v>
      </c>
      <c r="H25" s="28">
        <v>1</v>
      </c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>
        <v>1</v>
      </c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>
        <v>2</v>
      </c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</row>
    <row r="26" spans="1:76" s="11" customFormat="1" x14ac:dyDescent="0.2">
      <c r="A26" s="17" t="s">
        <v>44</v>
      </c>
      <c r="B26" s="58" t="s">
        <v>45</v>
      </c>
      <c r="C26" s="26" t="s">
        <v>46</v>
      </c>
      <c r="D26" s="26" t="s">
        <v>4</v>
      </c>
      <c r="E26" s="32" t="s">
        <v>424</v>
      </c>
      <c r="F26" s="32" t="s">
        <v>11</v>
      </c>
      <c r="G26" s="66">
        <f t="shared" si="0"/>
        <v>7</v>
      </c>
      <c r="H26" s="28"/>
      <c r="I26" s="28"/>
      <c r="J26" s="28"/>
      <c r="K26" s="28"/>
      <c r="L26" s="28"/>
      <c r="M26" s="28">
        <v>1</v>
      </c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>
        <v>1</v>
      </c>
      <c r="AH26" s="28"/>
      <c r="AI26" s="28"/>
      <c r="AJ26" s="28">
        <v>1</v>
      </c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>
        <v>3</v>
      </c>
      <c r="BI26" s="28"/>
      <c r="BJ26" s="28"/>
      <c r="BK26" s="28"/>
      <c r="BL26" s="28"/>
      <c r="BM26" s="28"/>
      <c r="BN26" s="28"/>
      <c r="BO26" s="28"/>
      <c r="BP26" s="28"/>
      <c r="BQ26" s="28"/>
      <c r="BR26" s="28">
        <v>1</v>
      </c>
      <c r="BS26" s="28"/>
      <c r="BT26" s="28"/>
      <c r="BU26" s="28"/>
      <c r="BV26" s="28"/>
      <c r="BW26" s="28"/>
      <c r="BX26" s="28"/>
    </row>
    <row r="27" spans="1:76" s="11" customFormat="1" x14ac:dyDescent="0.2">
      <c r="A27" s="17" t="s">
        <v>47</v>
      </c>
      <c r="B27" s="58" t="s">
        <v>48</v>
      </c>
      <c r="C27" s="26" t="s">
        <v>46</v>
      </c>
      <c r="D27" s="26" t="s">
        <v>4</v>
      </c>
      <c r="E27" s="32" t="s">
        <v>423</v>
      </c>
      <c r="F27" s="32" t="s">
        <v>11</v>
      </c>
      <c r="G27" s="66">
        <f t="shared" si="0"/>
        <v>13</v>
      </c>
      <c r="H27" s="28">
        <v>4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>
        <v>1</v>
      </c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>
        <v>1</v>
      </c>
      <c r="AY27" s="28"/>
      <c r="AZ27" s="28"/>
      <c r="BA27" s="28"/>
      <c r="BB27" s="28"/>
      <c r="BC27" s="28"/>
      <c r="BD27" s="28"/>
      <c r="BE27" s="28"/>
      <c r="BF27" s="28"/>
      <c r="BG27" s="28"/>
      <c r="BH27" s="28">
        <v>4</v>
      </c>
      <c r="BI27" s="28">
        <v>1</v>
      </c>
      <c r="BJ27" s="28"/>
      <c r="BK27" s="28"/>
      <c r="BL27" s="28"/>
      <c r="BM27" s="28"/>
      <c r="BN27" s="28"/>
      <c r="BO27" s="28"/>
      <c r="BP27" s="28"/>
      <c r="BQ27" s="28"/>
      <c r="BR27" s="28">
        <v>1</v>
      </c>
      <c r="BS27" s="28"/>
      <c r="BT27" s="28"/>
      <c r="BU27" s="28">
        <v>1</v>
      </c>
      <c r="BV27" s="28"/>
      <c r="BW27" s="28"/>
      <c r="BX27" s="28"/>
    </row>
    <row r="28" spans="1:76" s="11" customFormat="1" x14ac:dyDescent="0.2">
      <c r="A28" s="17" t="s">
        <v>49</v>
      </c>
      <c r="B28" s="58" t="s">
        <v>50</v>
      </c>
      <c r="C28" s="26" t="s">
        <v>46</v>
      </c>
      <c r="D28" s="26" t="s">
        <v>4</v>
      </c>
      <c r="E28" s="32" t="s">
        <v>429</v>
      </c>
      <c r="F28" s="32" t="s">
        <v>11</v>
      </c>
      <c r="G28" s="66">
        <f t="shared" si="0"/>
        <v>5</v>
      </c>
      <c r="H28" s="28">
        <v>1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>
        <v>1</v>
      </c>
      <c r="BI28" s="28"/>
      <c r="BJ28" s="28"/>
      <c r="BK28" s="28"/>
      <c r="BL28" s="28"/>
      <c r="BM28" s="28"/>
      <c r="BN28" s="28"/>
      <c r="BO28" s="28"/>
      <c r="BP28" s="28"/>
      <c r="BQ28" s="28"/>
      <c r="BR28" s="28">
        <v>1</v>
      </c>
      <c r="BS28" s="28"/>
      <c r="BT28" s="28"/>
      <c r="BU28" s="28">
        <v>2</v>
      </c>
      <c r="BV28" s="28"/>
      <c r="BW28" s="28"/>
      <c r="BX28" s="28"/>
    </row>
    <row r="29" spans="1:76" s="11" customFormat="1" x14ac:dyDescent="0.2">
      <c r="A29" s="17" t="s">
        <v>319</v>
      </c>
      <c r="B29" s="58" t="s">
        <v>320</v>
      </c>
      <c r="C29" s="26" t="s">
        <v>46</v>
      </c>
      <c r="D29" s="26" t="s">
        <v>4</v>
      </c>
      <c r="E29" s="32" t="s">
        <v>426</v>
      </c>
      <c r="F29" s="32" t="s">
        <v>11</v>
      </c>
      <c r="G29" s="66">
        <f t="shared" si="0"/>
        <v>13</v>
      </c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>
        <v>1</v>
      </c>
      <c r="S29" s="28"/>
      <c r="T29" s="28"/>
      <c r="U29" s="28"/>
      <c r="V29" s="28"/>
      <c r="W29" s="28"/>
      <c r="X29" s="28">
        <v>3</v>
      </c>
      <c r="Y29" s="28"/>
      <c r="Z29" s="28"/>
      <c r="AA29" s="28"/>
      <c r="AB29" s="28"/>
      <c r="AC29" s="28"/>
      <c r="AD29" s="28"/>
      <c r="AE29" s="28"/>
      <c r="AF29" s="28"/>
      <c r="AG29" s="28">
        <v>3</v>
      </c>
      <c r="AH29" s="28"/>
      <c r="AI29" s="28"/>
      <c r="AJ29" s="28">
        <v>2</v>
      </c>
      <c r="AK29" s="28"/>
      <c r="AL29" s="28"/>
      <c r="AM29" s="28"/>
      <c r="AN29" s="28"/>
      <c r="AO29" s="28"/>
      <c r="AP29" s="28">
        <v>1</v>
      </c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>
        <v>1</v>
      </c>
      <c r="BI29" s="28">
        <v>2</v>
      </c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</row>
    <row r="30" spans="1:76" s="11" customFormat="1" x14ac:dyDescent="0.2">
      <c r="A30" s="17" t="s">
        <v>241</v>
      </c>
      <c r="B30" s="58" t="s">
        <v>269</v>
      </c>
      <c r="C30" s="26" t="s">
        <v>46</v>
      </c>
      <c r="D30" s="26" t="s">
        <v>4</v>
      </c>
      <c r="E30" s="32" t="s">
        <v>425</v>
      </c>
      <c r="F30" s="32" t="s">
        <v>9</v>
      </c>
      <c r="G30" s="66">
        <f t="shared" si="0"/>
        <v>1</v>
      </c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>
        <v>1</v>
      </c>
      <c r="BR30" s="28"/>
      <c r="BS30" s="28"/>
      <c r="BT30" s="28"/>
      <c r="BU30" s="28"/>
      <c r="BV30" s="28"/>
      <c r="BW30" s="28"/>
      <c r="BX30" s="28"/>
    </row>
    <row r="31" spans="1:76" s="11" customFormat="1" x14ac:dyDescent="0.2">
      <c r="A31" s="17" t="s">
        <v>321</v>
      </c>
      <c r="B31" s="58" t="s">
        <v>322</v>
      </c>
      <c r="C31" s="26" t="s">
        <v>46</v>
      </c>
      <c r="D31" s="26" t="s">
        <v>10</v>
      </c>
      <c r="E31" s="32" t="s">
        <v>431</v>
      </c>
      <c r="F31" s="32" t="s">
        <v>314</v>
      </c>
      <c r="G31" s="66">
        <f t="shared" si="0"/>
        <v>1</v>
      </c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>
        <v>1</v>
      </c>
      <c r="BR31" s="28"/>
      <c r="BS31" s="28"/>
      <c r="BT31" s="28"/>
      <c r="BU31" s="28"/>
      <c r="BV31" s="28"/>
      <c r="BW31" s="28"/>
      <c r="BX31" s="28"/>
    </row>
    <row r="32" spans="1:76" s="11" customFormat="1" x14ac:dyDescent="0.2">
      <c r="A32" s="17" t="s">
        <v>385</v>
      </c>
      <c r="B32" s="58" t="s">
        <v>407</v>
      </c>
      <c r="C32" s="26" t="s">
        <v>46</v>
      </c>
      <c r="D32" s="26" t="s">
        <v>4</v>
      </c>
      <c r="E32" s="32" t="s">
        <v>428</v>
      </c>
      <c r="F32" s="32" t="s">
        <v>11</v>
      </c>
      <c r="G32" s="66">
        <f t="shared" si="0"/>
        <v>1</v>
      </c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>
        <v>1</v>
      </c>
      <c r="BS32" s="28"/>
      <c r="BT32" s="28"/>
      <c r="BU32" s="28"/>
      <c r="BV32" s="28"/>
      <c r="BW32" s="28"/>
      <c r="BX32" s="28"/>
    </row>
    <row r="33" spans="1:76" s="11" customFormat="1" x14ac:dyDescent="0.2">
      <c r="A33" s="17" t="s">
        <v>242</v>
      </c>
      <c r="B33" s="58" t="s">
        <v>270</v>
      </c>
      <c r="C33" s="26" t="s">
        <v>46</v>
      </c>
      <c r="D33" s="26" t="s">
        <v>4</v>
      </c>
      <c r="E33" s="32" t="s">
        <v>428</v>
      </c>
      <c r="F33" s="32" t="s">
        <v>11</v>
      </c>
      <c r="G33" s="66">
        <f t="shared" si="0"/>
        <v>3</v>
      </c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>
        <v>2</v>
      </c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>
        <v>1</v>
      </c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</row>
    <row r="34" spans="1:76" s="11" customFormat="1" x14ac:dyDescent="0.2">
      <c r="A34" s="17" t="s">
        <v>243</v>
      </c>
      <c r="B34" s="58" t="s">
        <v>271</v>
      </c>
      <c r="C34" s="26" t="s">
        <v>25</v>
      </c>
      <c r="D34" s="26" t="s">
        <v>10</v>
      </c>
      <c r="E34" s="32" t="s">
        <v>10</v>
      </c>
      <c r="F34" s="32" t="s">
        <v>17</v>
      </c>
      <c r="G34" s="66">
        <f t="shared" si="0"/>
        <v>9</v>
      </c>
      <c r="H34" s="28">
        <v>1</v>
      </c>
      <c r="I34" s="28"/>
      <c r="J34" s="28"/>
      <c r="K34" s="28"/>
      <c r="L34" s="28"/>
      <c r="M34" s="28">
        <v>1</v>
      </c>
      <c r="N34" s="28"/>
      <c r="O34" s="28"/>
      <c r="P34" s="28"/>
      <c r="Q34" s="28"/>
      <c r="R34" s="28"/>
      <c r="S34" s="28"/>
      <c r="T34" s="28"/>
      <c r="U34" s="28"/>
      <c r="V34" s="28"/>
      <c r="W34" s="28">
        <v>3</v>
      </c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>
        <v>1</v>
      </c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>
        <v>2</v>
      </c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>
        <v>1</v>
      </c>
      <c r="BW34" s="28"/>
      <c r="BX34" s="28"/>
    </row>
    <row r="35" spans="1:76" s="11" customFormat="1" x14ac:dyDescent="0.2">
      <c r="A35" s="17" t="s">
        <v>328</v>
      </c>
      <c r="B35" s="58" t="s">
        <v>329</v>
      </c>
      <c r="C35" s="26" t="s">
        <v>51</v>
      </c>
      <c r="D35" s="26" t="s">
        <v>4</v>
      </c>
      <c r="E35" s="32" t="s">
        <v>424</v>
      </c>
      <c r="F35" s="32" t="s">
        <v>11</v>
      </c>
      <c r="G35" s="66">
        <f t="shared" si="0"/>
        <v>1</v>
      </c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>
        <v>1</v>
      </c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</row>
    <row r="36" spans="1:76" s="11" customFormat="1" x14ac:dyDescent="0.2">
      <c r="A36" s="17" t="s">
        <v>52</v>
      </c>
      <c r="B36" s="58" t="s">
        <v>53</v>
      </c>
      <c r="C36" s="26" t="s">
        <v>51</v>
      </c>
      <c r="D36" s="26" t="s">
        <v>4</v>
      </c>
      <c r="E36" s="32" t="s">
        <v>423</v>
      </c>
      <c r="F36" s="32" t="s">
        <v>11</v>
      </c>
      <c r="G36" s="66">
        <f t="shared" si="0"/>
        <v>2</v>
      </c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>
        <v>1</v>
      </c>
      <c r="BI36" s="28">
        <v>1</v>
      </c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</row>
    <row r="37" spans="1:76" s="11" customFormat="1" x14ac:dyDescent="0.2">
      <c r="A37" s="17" t="s">
        <v>244</v>
      </c>
      <c r="B37" s="58" t="s">
        <v>272</v>
      </c>
      <c r="C37" s="26" t="s">
        <v>51</v>
      </c>
      <c r="D37" s="26" t="s">
        <v>4</v>
      </c>
      <c r="E37" s="32" t="s">
        <v>427</v>
      </c>
      <c r="F37" s="32" t="s">
        <v>306</v>
      </c>
      <c r="G37" s="66">
        <f t="shared" si="0"/>
        <v>2</v>
      </c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>
        <v>1</v>
      </c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>
        <v>1</v>
      </c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</row>
    <row r="38" spans="1:76" s="11" customFormat="1" x14ac:dyDescent="0.2">
      <c r="A38" s="17" t="s">
        <v>330</v>
      </c>
      <c r="B38" s="58" t="s">
        <v>331</v>
      </c>
      <c r="C38" s="26" t="s">
        <v>51</v>
      </c>
      <c r="D38" s="26" t="s">
        <v>10</v>
      </c>
      <c r="E38" s="32" t="s">
        <v>10</v>
      </c>
      <c r="F38" s="32" t="s">
        <v>14</v>
      </c>
      <c r="G38" s="66">
        <f t="shared" si="0"/>
        <v>1</v>
      </c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>
        <v>1</v>
      </c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</row>
    <row r="39" spans="1:76" s="11" customFormat="1" x14ac:dyDescent="0.2">
      <c r="A39" s="17" t="s">
        <v>245</v>
      </c>
      <c r="B39" s="58" t="s">
        <v>410</v>
      </c>
      <c r="C39" s="26" t="s">
        <v>8</v>
      </c>
      <c r="D39" s="26" t="s">
        <v>4</v>
      </c>
      <c r="E39" s="32" t="s">
        <v>305</v>
      </c>
      <c r="F39" s="32" t="s">
        <v>28</v>
      </c>
      <c r="G39" s="66">
        <f t="shared" si="0"/>
        <v>3</v>
      </c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>
        <v>1</v>
      </c>
      <c r="S39" s="28"/>
      <c r="T39" s="28"/>
      <c r="U39" s="28"/>
      <c r="V39" s="28"/>
      <c r="W39" s="28"/>
      <c r="X39" s="28"/>
      <c r="Y39" s="28"/>
      <c r="Z39" s="28"/>
      <c r="AA39" s="28">
        <v>1</v>
      </c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>
        <v>1</v>
      </c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</row>
    <row r="40" spans="1:76" s="11" customFormat="1" x14ac:dyDescent="0.2">
      <c r="A40" s="17" t="s">
        <v>54</v>
      </c>
      <c r="B40" s="58" t="s">
        <v>55</v>
      </c>
      <c r="C40" s="26" t="s">
        <v>3</v>
      </c>
      <c r="D40" s="26" t="s">
        <v>4</v>
      </c>
      <c r="E40" s="32" t="s">
        <v>431</v>
      </c>
      <c r="F40" s="32" t="s">
        <v>306</v>
      </c>
      <c r="G40" s="66">
        <f t="shared" si="0"/>
        <v>6</v>
      </c>
      <c r="H40" s="28">
        <v>1</v>
      </c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>
        <v>1</v>
      </c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>
        <v>2</v>
      </c>
      <c r="AM40" s="28"/>
      <c r="AN40" s="28"/>
      <c r="AO40" s="28"/>
      <c r="AP40" s="28"/>
      <c r="AQ40" s="28">
        <v>1</v>
      </c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>
        <v>1</v>
      </c>
      <c r="BR40" s="28"/>
      <c r="BS40" s="28"/>
      <c r="BT40" s="28"/>
      <c r="BU40" s="28"/>
      <c r="BV40" s="28"/>
      <c r="BW40" s="28"/>
      <c r="BX40" s="28"/>
    </row>
    <row r="41" spans="1:76" s="11" customFormat="1" x14ac:dyDescent="0.2">
      <c r="A41" s="17" t="s">
        <v>56</v>
      </c>
      <c r="B41" s="58" t="s">
        <v>57</v>
      </c>
      <c r="C41" s="26" t="s">
        <v>3</v>
      </c>
      <c r="D41" s="26" t="s">
        <v>4</v>
      </c>
      <c r="E41" s="32" t="s">
        <v>423</v>
      </c>
      <c r="F41" s="32" t="s">
        <v>306</v>
      </c>
      <c r="G41" s="66">
        <f t="shared" si="0"/>
        <v>14</v>
      </c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>
        <v>2</v>
      </c>
      <c r="X41" s="28"/>
      <c r="Y41" s="28"/>
      <c r="Z41" s="28"/>
      <c r="AA41" s="28"/>
      <c r="AB41" s="28"/>
      <c r="AC41" s="28"/>
      <c r="AD41" s="28"/>
      <c r="AE41" s="28"/>
      <c r="AF41" s="28">
        <v>2</v>
      </c>
      <c r="AG41" s="28"/>
      <c r="AH41" s="28"/>
      <c r="AI41" s="28"/>
      <c r="AJ41" s="28"/>
      <c r="AK41" s="28">
        <v>1</v>
      </c>
      <c r="AL41" s="28"/>
      <c r="AM41" s="28"/>
      <c r="AN41" s="28">
        <v>1</v>
      </c>
      <c r="AO41" s="28"/>
      <c r="AP41" s="28"/>
      <c r="AQ41" s="28"/>
      <c r="AR41" s="28"/>
      <c r="AS41" s="28">
        <v>4</v>
      </c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>
        <v>2</v>
      </c>
      <c r="BJ41" s="28"/>
      <c r="BK41" s="28"/>
      <c r="BL41" s="28"/>
      <c r="BM41" s="28"/>
      <c r="BN41" s="28"/>
      <c r="BO41" s="28">
        <v>2</v>
      </c>
      <c r="BP41" s="28"/>
      <c r="BQ41" s="28"/>
      <c r="BR41" s="28"/>
      <c r="BS41" s="28"/>
      <c r="BT41" s="28"/>
      <c r="BU41" s="28"/>
      <c r="BV41" s="28"/>
      <c r="BW41" s="28"/>
      <c r="BX41" s="28"/>
    </row>
    <row r="42" spans="1:76" s="11" customFormat="1" x14ac:dyDescent="0.2">
      <c r="A42" s="17" t="s">
        <v>246</v>
      </c>
      <c r="B42" s="58" t="s">
        <v>273</v>
      </c>
      <c r="C42" s="26" t="s">
        <v>3</v>
      </c>
      <c r="D42" s="26" t="s">
        <v>4</v>
      </c>
      <c r="E42" s="32" t="s">
        <v>427</v>
      </c>
      <c r="F42" s="32" t="s">
        <v>9</v>
      </c>
      <c r="G42" s="66">
        <f t="shared" si="0"/>
        <v>3</v>
      </c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>
        <v>2</v>
      </c>
      <c r="AK42" s="28">
        <v>1</v>
      </c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</row>
    <row r="43" spans="1:76" s="11" customFormat="1" x14ac:dyDescent="0.2">
      <c r="A43" s="17" t="s">
        <v>58</v>
      </c>
      <c r="B43" s="58" t="s">
        <v>59</v>
      </c>
      <c r="C43" s="26" t="s">
        <v>3</v>
      </c>
      <c r="D43" s="26" t="s">
        <v>10</v>
      </c>
      <c r="E43" s="32" t="s">
        <v>10</v>
      </c>
      <c r="F43" s="32" t="s">
        <v>16</v>
      </c>
      <c r="G43" s="66">
        <f t="shared" si="0"/>
        <v>12</v>
      </c>
      <c r="H43" s="28">
        <v>1</v>
      </c>
      <c r="I43" s="28"/>
      <c r="J43" s="28"/>
      <c r="K43" s="28"/>
      <c r="L43" s="28"/>
      <c r="M43" s="28">
        <v>2</v>
      </c>
      <c r="N43" s="28"/>
      <c r="O43" s="28"/>
      <c r="P43" s="28"/>
      <c r="Q43" s="28"/>
      <c r="R43" s="28"/>
      <c r="S43" s="28">
        <v>2</v>
      </c>
      <c r="T43" s="28">
        <v>1</v>
      </c>
      <c r="U43" s="28"/>
      <c r="V43" s="28"/>
      <c r="W43" s="28"/>
      <c r="X43" s="28"/>
      <c r="Y43" s="28"/>
      <c r="Z43" s="28"/>
      <c r="AA43" s="28">
        <v>1</v>
      </c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>
        <v>1</v>
      </c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>
        <v>2</v>
      </c>
      <c r="BI43" s="28"/>
      <c r="BJ43" s="28"/>
      <c r="BK43" s="28"/>
      <c r="BL43" s="28"/>
      <c r="BM43" s="28"/>
      <c r="BN43" s="28"/>
      <c r="BO43" s="28"/>
      <c r="BP43" s="28"/>
      <c r="BQ43" s="28">
        <v>2</v>
      </c>
      <c r="BR43" s="28"/>
      <c r="BS43" s="28"/>
      <c r="BT43" s="28"/>
      <c r="BU43" s="28"/>
      <c r="BV43" s="28"/>
      <c r="BW43" s="28"/>
      <c r="BX43" s="28"/>
    </row>
    <row r="44" spans="1:76" s="11" customFormat="1" x14ac:dyDescent="0.2">
      <c r="A44" s="17" t="s">
        <v>61</v>
      </c>
      <c r="B44" s="58" t="s">
        <v>62</v>
      </c>
      <c r="C44" s="26" t="s">
        <v>63</v>
      </c>
      <c r="D44" s="26" t="s">
        <v>4</v>
      </c>
      <c r="E44" s="32" t="s">
        <v>305</v>
      </c>
      <c r="F44" s="32" t="s">
        <v>5</v>
      </c>
      <c r="G44" s="66">
        <f t="shared" si="0"/>
        <v>11</v>
      </c>
      <c r="H44" s="28">
        <v>2</v>
      </c>
      <c r="I44" s="28"/>
      <c r="J44" s="28"/>
      <c r="K44" s="28"/>
      <c r="L44" s="28"/>
      <c r="M44" s="28">
        <v>2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>
        <v>1</v>
      </c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>
        <v>2</v>
      </c>
      <c r="AV44" s="28"/>
      <c r="AW44" s="28"/>
      <c r="AX44" s="28">
        <v>1</v>
      </c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>
        <v>1</v>
      </c>
      <c r="BR44" s="28"/>
      <c r="BS44" s="28"/>
      <c r="BT44" s="28"/>
      <c r="BU44" s="28"/>
      <c r="BV44" s="28">
        <v>2</v>
      </c>
      <c r="BW44" s="28"/>
      <c r="BX44" s="28"/>
    </row>
    <row r="45" spans="1:76" s="11" customFormat="1" x14ac:dyDescent="0.2">
      <c r="A45" s="17" t="s">
        <v>64</v>
      </c>
      <c r="B45" s="58" t="s">
        <v>65</v>
      </c>
      <c r="C45" s="26" t="s">
        <v>63</v>
      </c>
      <c r="D45" s="26" t="s">
        <v>4</v>
      </c>
      <c r="E45" s="32" t="s">
        <v>424</v>
      </c>
      <c r="F45" s="32" t="s">
        <v>11</v>
      </c>
      <c r="G45" s="66">
        <f t="shared" si="0"/>
        <v>17</v>
      </c>
      <c r="H45" s="28">
        <v>3</v>
      </c>
      <c r="I45" s="28"/>
      <c r="J45" s="28"/>
      <c r="K45" s="28">
        <v>1</v>
      </c>
      <c r="L45" s="28"/>
      <c r="M45" s="28">
        <v>1</v>
      </c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>
        <v>1</v>
      </c>
      <c r="AG45" s="28">
        <v>3</v>
      </c>
      <c r="AH45" s="28"/>
      <c r="AI45" s="28">
        <v>1</v>
      </c>
      <c r="AJ45" s="28"/>
      <c r="AK45" s="28"/>
      <c r="AL45" s="28"/>
      <c r="AM45" s="28"/>
      <c r="AN45" s="28">
        <v>1</v>
      </c>
      <c r="AO45" s="28"/>
      <c r="AP45" s="28">
        <v>1</v>
      </c>
      <c r="AQ45" s="28"/>
      <c r="AR45" s="28"/>
      <c r="AS45" s="28"/>
      <c r="AT45" s="28"/>
      <c r="AU45" s="28">
        <v>1</v>
      </c>
      <c r="AV45" s="28"/>
      <c r="AW45" s="28"/>
      <c r="AX45" s="28"/>
      <c r="AY45" s="28">
        <v>1</v>
      </c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>
        <v>1</v>
      </c>
      <c r="BR45" s="28">
        <v>2</v>
      </c>
      <c r="BS45" s="28"/>
      <c r="BT45" s="28"/>
      <c r="BU45" s="28"/>
      <c r="BV45" s="28"/>
      <c r="BW45" s="28"/>
      <c r="BX45" s="28"/>
    </row>
    <row r="46" spans="1:76" s="11" customFormat="1" x14ac:dyDescent="0.2">
      <c r="A46" s="17" t="s">
        <v>332</v>
      </c>
      <c r="B46" s="58" t="s">
        <v>413</v>
      </c>
      <c r="C46" s="26" t="s">
        <v>32</v>
      </c>
      <c r="D46" s="26" t="s">
        <v>4</v>
      </c>
      <c r="E46" s="32" t="s">
        <v>305</v>
      </c>
      <c r="F46" s="32" t="s">
        <v>21</v>
      </c>
      <c r="G46" s="66">
        <f t="shared" si="0"/>
        <v>7</v>
      </c>
      <c r="H46" s="28"/>
      <c r="I46" s="28"/>
      <c r="J46" s="28"/>
      <c r="K46" s="28"/>
      <c r="L46" s="28"/>
      <c r="M46" s="28">
        <v>2</v>
      </c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>
        <v>1</v>
      </c>
      <c r="BI46" s="28">
        <v>4</v>
      </c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</row>
    <row r="47" spans="1:76" s="11" customFormat="1" x14ac:dyDescent="0.2">
      <c r="A47" s="17" t="s">
        <v>394</v>
      </c>
      <c r="B47" s="58" t="s">
        <v>414</v>
      </c>
      <c r="C47" s="26" t="s">
        <v>22</v>
      </c>
      <c r="D47" s="26" t="s">
        <v>4</v>
      </c>
      <c r="E47" s="32" t="s">
        <v>305</v>
      </c>
      <c r="F47" s="32" t="s">
        <v>5</v>
      </c>
      <c r="G47" s="66">
        <f t="shared" si="0"/>
        <v>1</v>
      </c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>
        <v>1</v>
      </c>
      <c r="BR47" s="28"/>
      <c r="BS47" s="28"/>
      <c r="BT47" s="28"/>
      <c r="BU47" s="28"/>
      <c r="BV47" s="28"/>
      <c r="BW47" s="28"/>
      <c r="BX47" s="28"/>
    </row>
    <row r="48" spans="1:76" s="11" customFormat="1" x14ac:dyDescent="0.2">
      <c r="A48" s="17" t="s">
        <v>66</v>
      </c>
      <c r="B48" s="58" t="s">
        <v>67</v>
      </c>
      <c r="C48" s="26" t="s">
        <v>32</v>
      </c>
      <c r="D48" s="26" t="s">
        <v>4</v>
      </c>
      <c r="E48" s="32" t="s">
        <v>424</v>
      </c>
      <c r="F48" s="32" t="s">
        <v>11</v>
      </c>
      <c r="G48" s="66">
        <f t="shared" si="0"/>
        <v>3</v>
      </c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>
        <v>1</v>
      </c>
      <c r="BJ48" s="28"/>
      <c r="BK48" s="28">
        <v>1</v>
      </c>
      <c r="BL48" s="28"/>
      <c r="BM48" s="28"/>
      <c r="BN48" s="28"/>
      <c r="BO48" s="28"/>
      <c r="BP48" s="28"/>
      <c r="BQ48" s="28">
        <v>1</v>
      </c>
      <c r="BR48" s="28"/>
      <c r="BS48" s="28"/>
      <c r="BT48" s="28"/>
      <c r="BU48" s="28"/>
      <c r="BV48" s="28"/>
      <c r="BW48" s="28"/>
      <c r="BX48" s="28"/>
    </row>
    <row r="49" spans="1:76" s="11" customFormat="1" x14ac:dyDescent="0.2">
      <c r="A49" s="17" t="s">
        <v>248</v>
      </c>
      <c r="B49" s="58" t="s">
        <v>275</v>
      </c>
      <c r="C49" s="26" t="s">
        <v>32</v>
      </c>
      <c r="D49" s="26" t="s">
        <v>4</v>
      </c>
      <c r="E49" s="32" t="s">
        <v>423</v>
      </c>
      <c r="F49" s="32" t="s">
        <v>306</v>
      </c>
      <c r="G49" s="66">
        <f t="shared" si="0"/>
        <v>9</v>
      </c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>
        <v>5</v>
      </c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>
        <v>2</v>
      </c>
      <c r="BI49" s="28">
        <v>2</v>
      </c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</row>
    <row r="50" spans="1:76" s="11" customFormat="1" x14ac:dyDescent="0.2">
      <c r="A50" s="17" t="s">
        <v>249</v>
      </c>
      <c r="B50" s="58" t="s">
        <v>276</v>
      </c>
      <c r="C50" s="26" t="s">
        <v>32</v>
      </c>
      <c r="D50" s="26" t="s">
        <v>4</v>
      </c>
      <c r="E50" s="32" t="s">
        <v>425</v>
      </c>
      <c r="F50" s="32" t="s">
        <v>11</v>
      </c>
      <c r="G50" s="66">
        <f t="shared" si="0"/>
        <v>2</v>
      </c>
      <c r="H50" s="28"/>
      <c r="I50" s="28"/>
      <c r="J50" s="28"/>
      <c r="K50" s="28"/>
      <c r="L50" s="28">
        <v>1</v>
      </c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>
        <v>1</v>
      </c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</row>
    <row r="51" spans="1:76" s="11" customFormat="1" x14ac:dyDescent="0.2">
      <c r="A51" s="17" t="s">
        <v>335</v>
      </c>
      <c r="B51" s="58" t="s">
        <v>336</v>
      </c>
      <c r="C51" s="26" t="s">
        <v>32</v>
      </c>
      <c r="D51" s="26" t="s">
        <v>10</v>
      </c>
      <c r="E51" s="32" t="s">
        <v>10</v>
      </c>
      <c r="F51" s="32" t="s">
        <v>306</v>
      </c>
      <c r="G51" s="66">
        <f t="shared" si="0"/>
        <v>4</v>
      </c>
      <c r="H51" s="28"/>
      <c r="I51" s="28"/>
      <c r="J51" s="28"/>
      <c r="K51" s="28"/>
      <c r="L51" s="28"/>
      <c r="M51" s="28"/>
      <c r="N51" s="28"/>
      <c r="O51" s="28"/>
      <c r="P51" s="28"/>
      <c r="Q51" s="28">
        <v>1</v>
      </c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>
        <v>1</v>
      </c>
      <c r="AG51" s="28"/>
      <c r="AH51" s="28"/>
      <c r="AI51" s="28"/>
      <c r="AJ51" s="28"/>
      <c r="AK51" s="28"/>
      <c r="AL51" s="28">
        <v>2</v>
      </c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</row>
    <row r="52" spans="1:76" s="11" customFormat="1" x14ac:dyDescent="0.2">
      <c r="A52" s="17" t="s">
        <v>250</v>
      </c>
      <c r="B52" s="58" t="s">
        <v>277</v>
      </c>
      <c r="C52" s="26" t="s">
        <v>15</v>
      </c>
      <c r="D52" s="26" t="s">
        <v>4</v>
      </c>
      <c r="E52" s="32" t="s">
        <v>305</v>
      </c>
      <c r="F52" s="32" t="s">
        <v>21</v>
      </c>
      <c r="G52" s="66">
        <f t="shared" si="0"/>
        <v>1</v>
      </c>
      <c r="H52" s="28">
        <v>1</v>
      </c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</row>
    <row r="53" spans="1:76" s="11" customFormat="1" x14ac:dyDescent="0.2">
      <c r="A53" s="17" t="s">
        <v>251</v>
      </c>
      <c r="B53" s="58" t="s">
        <v>278</v>
      </c>
      <c r="C53" s="26" t="s">
        <v>22</v>
      </c>
      <c r="D53" s="26" t="s">
        <v>4</v>
      </c>
      <c r="E53" s="32" t="s">
        <v>423</v>
      </c>
      <c r="F53" s="32" t="s">
        <v>11</v>
      </c>
      <c r="G53" s="66">
        <f t="shared" si="0"/>
        <v>3</v>
      </c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>
        <v>1</v>
      </c>
      <c r="BJ53" s="28"/>
      <c r="BK53" s="28"/>
      <c r="BL53" s="28"/>
      <c r="BM53" s="28"/>
      <c r="BN53" s="28"/>
      <c r="BO53" s="28"/>
      <c r="BP53" s="28"/>
      <c r="BQ53" s="28">
        <v>2</v>
      </c>
      <c r="BR53" s="28"/>
      <c r="BS53" s="28"/>
      <c r="BT53" s="28"/>
      <c r="BU53" s="28"/>
      <c r="BV53" s="28"/>
      <c r="BW53" s="28"/>
      <c r="BX53" s="28"/>
    </row>
    <row r="54" spans="1:76" s="11" customFormat="1" x14ac:dyDescent="0.2">
      <c r="A54" s="17" t="s">
        <v>70</v>
      </c>
      <c r="B54" s="58" t="s">
        <v>279</v>
      </c>
      <c r="C54" s="26" t="s">
        <v>34</v>
      </c>
      <c r="D54" s="26" t="s">
        <v>4</v>
      </c>
      <c r="E54" s="32" t="s">
        <v>423</v>
      </c>
      <c r="F54" s="32" t="s">
        <v>11</v>
      </c>
      <c r="G54" s="66">
        <f t="shared" si="0"/>
        <v>1</v>
      </c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>
        <v>1</v>
      </c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</row>
    <row r="55" spans="1:76" s="11" customFormat="1" x14ac:dyDescent="0.2">
      <c r="A55" s="17" t="s">
        <v>252</v>
      </c>
      <c r="B55" s="58" t="s">
        <v>280</v>
      </c>
      <c r="C55" s="26" t="s">
        <v>34</v>
      </c>
      <c r="D55" s="26" t="s">
        <v>4</v>
      </c>
      <c r="E55" s="32" t="s">
        <v>424</v>
      </c>
      <c r="F55" s="32" t="s">
        <v>306</v>
      </c>
      <c r="G55" s="66">
        <f t="shared" si="0"/>
        <v>12</v>
      </c>
      <c r="H55" s="28"/>
      <c r="I55" s="28">
        <v>2</v>
      </c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>
        <v>4</v>
      </c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>
        <v>2</v>
      </c>
      <c r="BI55" s="28"/>
      <c r="BJ55" s="28"/>
      <c r="BK55" s="28"/>
      <c r="BL55" s="28"/>
      <c r="BM55" s="28"/>
      <c r="BN55" s="28"/>
      <c r="BO55" s="28"/>
      <c r="BP55" s="28"/>
      <c r="BQ55" s="28"/>
      <c r="BR55" s="28">
        <v>4</v>
      </c>
      <c r="BS55" s="28"/>
      <c r="BT55" s="28"/>
      <c r="BU55" s="28"/>
      <c r="BV55" s="28"/>
      <c r="BW55" s="28"/>
      <c r="BX55" s="28"/>
    </row>
    <row r="56" spans="1:76" s="11" customFormat="1" x14ac:dyDescent="0.2">
      <c r="A56" s="17" t="s">
        <v>253</v>
      </c>
      <c r="B56" s="58" t="s">
        <v>281</v>
      </c>
      <c r="C56" s="26" t="s">
        <v>46</v>
      </c>
      <c r="D56" s="26" t="s">
        <v>10</v>
      </c>
      <c r="E56" s="32" t="s">
        <v>10</v>
      </c>
      <c r="F56" s="32" t="s">
        <v>28</v>
      </c>
      <c r="G56" s="66">
        <f t="shared" si="0"/>
        <v>4</v>
      </c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>
        <v>1</v>
      </c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>
        <v>3</v>
      </c>
      <c r="BR56" s="28"/>
      <c r="BS56" s="28"/>
      <c r="BT56" s="28"/>
      <c r="BU56" s="28"/>
      <c r="BV56" s="28"/>
      <c r="BW56" s="28"/>
      <c r="BX56" s="28"/>
    </row>
    <row r="57" spans="1:76" s="11" customFormat="1" x14ac:dyDescent="0.2">
      <c r="A57" s="17" t="s">
        <v>71</v>
      </c>
      <c r="B57" s="58" t="s">
        <v>72</v>
      </c>
      <c r="C57" s="26" t="s">
        <v>42</v>
      </c>
      <c r="D57" s="26" t="s">
        <v>4</v>
      </c>
      <c r="E57" s="32" t="s">
        <v>424</v>
      </c>
      <c r="F57" s="32" t="s">
        <v>11</v>
      </c>
      <c r="G57" s="66">
        <f t="shared" si="0"/>
        <v>3</v>
      </c>
      <c r="H57" s="28">
        <v>1</v>
      </c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>
        <v>1</v>
      </c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>
        <v>1</v>
      </c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</row>
    <row r="58" spans="1:76" s="11" customFormat="1" x14ac:dyDescent="0.2">
      <c r="A58" s="17" t="s">
        <v>75</v>
      </c>
      <c r="B58" s="58" t="s">
        <v>76</v>
      </c>
      <c r="C58" s="26" t="s">
        <v>19</v>
      </c>
      <c r="D58" s="26" t="s">
        <v>4</v>
      </c>
      <c r="E58" s="32" t="s">
        <v>424</v>
      </c>
      <c r="F58" s="32" t="s">
        <v>11</v>
      </c>
      <c r="G58" s="66">
        <f t="shared" si="0"/>
        <v>31</v>
      </c>
      <c r="H58" s="28">
        <v>2</v>
      </c>
      <c r="I58" s="28"/>
      <c r="J58" s="28"/>
      <c r="K58" s="28"/>
      <c r="L58" s="28"/>
      <c r="M58" s="28">
        <v>5</v>
      </c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>
        <v>3</v>
      </c>
      <c r="AB58" s="28"/>
      <c r="AC58" s="28"/>
      <c r="AD58" s="28"/>
      <c r="AE58" s="28"/>
      <c r="AF58" s="28"/>
      <c r="AG58" s="28">
        <v>3</v>
      </c>
      <c r="AH58" s="28"/>
      <c r="AI58" s="28"/>
      <c r="AJ58" s="28"/>
      <c r="AK58" s="28"/>
      <c r="AL58" s="28"/>
      <c r="AM58" s="28"/>
      <c r="AN58" s="28"/>
      <c r="AO58" s="28">
        <v>1</v>
      </c>
      <c r="AP58" s="28"/>
      <c r="AQ58" s="28"/>
      <c r="AR58" s="28">
        <v>1</v>
      </c>
      <c r="AS58" s="28">
        <v>6</v>
      </c>
      <c r="AT58" s="28"/>
      <c r="AU58" s="28">
        <v>1</v>
      </c>
      <c r="AV58" s="28"/>
      <c r="AW58" s="28"/>
      <c r="AX58" s="28"/>
      <c r="AY58" s="28"/>
      <c r="AZ58" s="28"/>
      <c r="BA58" s="28"/>
      <c r="BB58" s="28">
        <v>1</v>
      </c>
      <c r="BC58" s="28"/>
      <c r="BD58" s="28"/>
      <c r="BE58" s="28"/>
      <c r="BF58" s="28"/>
      <c r="BG58" s="28"/>
      <c r="BH58" s="28">
        <v>5</v>
      </c>
      <c r="BI58" s="28">
        <v>1</v>
      </c>
      <c r="BJ58" s="28"/>
      <c r="BK58" s="28"/>
      <c r="BL58" s="28"/>
      <c r="BM58" s="28"/>
      <c r="BN58" s="28"/>
      <c r="BO58" s="28">
        <v>1</v>
      </c>
      <c r="BP58" s="28"/>
      <c r="BQ58" s="28">
        <v>1</v>
      </c>
      <c r="BR58" s="28"/>
      <c r="BS58" s="28"/>
      <c r="BT58" s="28"/>
      <c r="BU58" s="28"/>
      <c r="BV58" s="28"/>
      <c r="BW58" s="28"/>
      <c r="BX58" s="28"/>
    </row>
    <row r="59" spans="1:76" s="11" customFormat="1" x14ac:dyDescent="0.2">
      <c r="A59" s="17" t="s">
        <v>78</v>
      </c>
      <c r="B59" s="58" t="s">
        <v>79</v>
      </c>
      <c r="C59" s="26" t="s">
        <v>22</v>
      </c>
      <c r="D59" s="26" t="s">
        <v>4</v>
      </c>
      <c r="E59" s="32" t="s">
        <v>424</v>
      </c>
      <c r="F59" s="32" t="s">
        <v>11</v>
      </c>
      <c r="G59" s="66">
        <f t="shared" si="0"/>
        <v>5</v>
      </c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>
        <v>2</v>
      </c>
      <c r="AH59" s="28"/>
      <c r="AI59" s="28">
        <v>1</v>
      </c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>
        <v>1</v>
      </c>
      <c r="BH59" s="28"/>
      <c r="BI59" s="28">
        <v>1</v>
      </c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</row>
    <row r="60" spans="1:76" s="11" customFormat="1" x14ac:dyDescent="0.2">
      <c r="A60" s="17" t="s">
        <v>82</v>
      </c>
      <c r="B60" s="58" t="s">
        <v>83</v>
      </c>
      <c r="C60" s="26" t="s">
        <v>22</v>
      </c>
      <c r="D60" s="26" t="s">
        <v>4</v>
      </c>
      <c r="E60" s="32" t="s">
        <v>425</v>
      </c>
      <c r="F60" s="32" t="s">
        <v>11</v>
      </c>
      <c r="G60" s="66">
        <f t="shared" si="0"/>
        <v>4</v>
      </c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>
        <v>1</v>
      </c>
      <c r="U60" s="28"/>
      <c r="V60" s="28"/>
      <c r="W60" s="28"/>
      <c r="X60" s="28"/>
      <c r="Y60" s="28"/>
      <c r="Z60" s="28"/>
      <c r="AA60" s="28">
        <v>3</v>
      </c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</row>
    <row r="61" spans="1:76" s="11" customFormat="1" x14ac:dyDescent="0.2">
      <c r="A61" s="17" t="s">
        <v>390</v>
      </c>
      <c r="B61" s="58" t="s">
        <v>418</v>
      </c>
      <c r="C61" s="26" t="s">
        <v>22</v>
      </c>
      <c r="D61" s="26" t="s">
        <v>4</v>
      </c>
      <c r="E61" s="32" t="s">
        <v>427</v>
      </c>
      <c r="F61" s="32" t="s">
        <v>306</v>
      </c>
      <c r="G61" s="66">
        <f t="shared" si="0"/>
        <v>2</v>
      </c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>
        <v>2</v>
      </c>
      <c r="BR61" s="28"/>
      <c r="BS61" s="28"/>
      <c r="BT61" s="28"/>
      <c r="BU61" s="28"/>
      <c r="BV61" s="28"/>
      <c r="BW61" s="28"/>
      <c r="BX61" s="28"/>
    </row>
    <row r="62" spans="1:76" s="11" customFormat="1" x14ac:dyDescent="0.2">
      <c r="A62" s="17" t="s">
        <v>256</v>
      </c>
      <c r="B62" s="58" t="s">
        <v>284</v>
      </c>
      <c r="C62" s="26" t="s">
        <v>22</v>
      </c>
      <c r="D62" s="26" t="s">
        <v>4</v>
      </c>
      <c r="E62" s="32" t="s">
        <v>424</v>
      </c>
      <c r="F62" s="32" t="s">
        <v>9</v>
      </c>
      <c r="G62" s="66">
        <f t="shared" si="0"/>
        <v>1</v>
      </c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>
        <v>1</v>
      </c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</row>
    <row r="63" spans="1:76" s="11" customFormat="1" x14ac:dyDescent="0.2">
      <c r="A63" s="17" t="s">
        <v>84</v>
      </c>
      <c r="B63" s="58" t="s">
        <v>85</v>
      </c>
      <c r="C63" s="26" t="s">
        <v>22</v>
      </c>
      <c r="D63" s="26" t="s">
        <v>10</v>
      </c>
      <c r="E63" s="32" t="s">
        <v>10</v>
      </c>
      <c r="F63" s="32" t="s">
        <v>17</v>
      </c>
      <c r="G63" s="66">
        <f t="shared" si="0"/>
        <v>1</v>
      </c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>
        <v>1</v>
      </c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</row>
    <row r="64" spans="1:76" s="11" customFormat="1" x14ac:dyDescent="0.2">
      <c r="A64" s="17" t="s">
        <v>86</v>
      </c>
      <c r="B64" s="58" t="s">
        <v>87</v>
      </c>
      <c r="C64" s="26" t="s">
        <v>22</v>
      </c>
      <c r="D64" s="26" t="s">
        <v>10</v>
      </c>
      <c r="E64" s="32" t="s">
        <v>10</v>
      </c>
      <c r="F64" s="32" t="s">
        <v>306</v>
      </c>
      <c r="G64" s="66">
        <f t="shared" si="0"/>
        <v>4</v>
      </c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>
        <v>2</v>
      </c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>
        <v>2</v>
      </c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</row>
    <row r="65" spans="1:76" s="11" customFormat="1" x14ac:dyDescent="0.2">
      <c r="A65" s="17" t="s">
        <v>88</v>
      </c>
      <c r="B65" s="58" t="s">
        <v>89</v>
      </c>
      <c r="C65" s="26" t="s">
        <v>22</v>
      </c>
      <c r="D65" s="26" t="s">
        <v>10</v>
      </c>
      <c r="E65" s="32" t="s">
        <v>10</v>
      </c>
      <c r="F65" s="32" t="s">
        <v>14</v>
      </c>
      <c r="G65" s="66">
        <f t="shared" si="0"/>
        <v>1</v>
      </c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>
        <v>1</v>
      </c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</row>
    <row r="66" spans="1:76" s="11" customFormat="1" x14ac:dyDescent="0.2">
      <c r="A66" s="17" t="s">
        <v>90</v>
      </c>
      <c r="B66" s="58" t="s">
        <v>91</v>
      </c>
      <c r="C66" s="26" t="s">
        <v>22</v>
      </c>
      <c r="D66" s="26" t="s">
        <v>10</v>
      </c>
      <c r="E66" s="32" t="s">
        <v>10</v>
      </c>
      <c r="F66" s="32" t="s">
        <v>5</v>
      </c>
      <c r="G66" s="66">
        <f t="shared" si="0"/>
        <v>2</v>
      </c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>
        <v>1</v>
      </c>
      <c r="BI66" s="28"/>
      <c r="BJ66" s="28"/>
      <c r="BK66" s="28"/>
      <c r="BL66" s="28"/>
      <c r="BM66" s="28"/>
      <c r="BN66" s="28"/>
      <c r="BO66" s="28"/>
      <c r="BP66" s="28"/>
      <c r="BQ66" s="28">
        <v>1</v>
      </c>
      <c r="BR66" s="28"/>
      <c r="BS66" s="28"/>
      <c r="BT66" s="28"/>
      <c r="BU66" s="28"/>
      <c r="BV66" s="28"/>
      <c r="BW66" s="28"/>
      <c r="BX66" s="28"/>
    </row>
    <row r="67" spans="1:76" s="11" customFormat="1" x14ac:dyDescent="0.2">
      <c r="A67" s="17" t="s">
        <v>257</v>
      </c>
      <c r="B67" s="58" t="s">
        <v>285</v>
      </c>
      <c r="C67" s="26" t="s">
        <v>22</v>
      </c>
      <c r="D67" s="26" t="s">
        <v>10</v>
      </c>
      <c r="E67" s="32" t="s">
        <v>10</v>
      </c>
      <c r="F67" s="32" t="s">
        <v>28</v>
      </c>
      <c r="G67" s="66">
        <f t="shared" si="0"/>
        <v>9</v>
      </c>
      <c r="H67" s="28"/>
      <c r="I67" s="28"/>
      <c r="J67" s="28"/>
      <c r="K67" s="28"/>
      <c r="L67" s="28"/>
      <c r="M67" s="28">
        <v>2</v>
      </c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>
        <v>1</v>
      </c>
      <c r="AK67" s="28">
        <v>1</v>
      </c>
      <c r="AL67" s="28"/>
      <c r="AM67" s="28"/>
      <c r="AN67" s="28"/>
      <c r="AO67" s="28"/>
      <c r="AP67" s="28"/>
      <c r="AQ67" s="28"/>
      <c r="AR67" s="28"/>
      <c r="AS67" s="28"/>
      <c r="AT67" s="28"/>
      <c r="AU67" s="28">
        <v>2</v>
      </c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>
        <v>3</v>
      </c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</row>
    <row r="68" spans="1:76" s="11" customFormat="1" x14ac:dyDescent="0.2">
      <c r="A68" s="17" t="s">
        <v>392</v>
      </c>
      <c r="B68" s="58" t="s">
        <v>420</v>
      </c>
      <c r="C68" s="26" t="s">
        <v>22</v>
      </c>
      <c r="D68" s="26" t="s">
        <v>4</v>
      </c>
      <c r="E68" s="32" t="s">
        <v>433</v>
      </c>
      <c r="F68" s="32" t="s">
        <v>434</v>
      </c>
      <c r="G68" s="66">
        <f t="shared" si="0"/>
        <v>2</v>
      </c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>
        <v>2</v>
      </c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</row>
    <row r="69" spans="1:76" s="11" customFormat="1" x14ac:dyDescent="0.2">
      <c r="A69" s="17" t="s">
        <v>94</v>
      </c>
      <c r="B69" s="58" t="s">
        <v>95</v>
      </c>
      <c r="C69" s="26" t="s">
        <v>31</v>
      </c>
      <c r="D69" s="26" t="s">
        <v>4</v>
      </c>
      <c r="E69" s="32" t="s">
        <v>423</v>
      </c>
      <c r="F69" s="32" t="s">
        <v>11</v>
      </c>
      <c r="G69" s="66">
        <f t="shared" si="0"/>
        <v>12</v>
      </c>
      <c r="H69" s="28">
        <v>2</v>
      </c>
      <c r="I69" s="28"/>
      <c r="J69" s="28"/>
      <c r="K69" s="28"/>
      <c r="L69" s="28"/>
      <c r="M69" s="28">
        <v>2</v>
      </c>
      <c r="N69" s="28"/>
      <c r="O69" s="28"/>
      <c r="P69" s="28"/>
      <c r="Q69" s="28">
        <v>1</v>
      </c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>
        <v>2</v>
      </c>
      <c r="AH69" s="28">
        <v>1</v>
      </c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>
        <v>2</v>
      </c>
      <c r="BI69" s="28">
        <v>2</v>
      </c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</row>
    <row r="70" spans="1:76" s="11" customFormat="1" x14ac:dyDescent="0.2">
      <c r="A70" s="17" t="s">
        <v>258</v>
      </c>
      <c r="B70" s="58" t="s">
        <v>286</v>
      </c>
      <c r="C70" s="26" t="s">
        <v>31</v>
      </c>
      <c r="D70" s="26" t="s">
        <v>4</v>
      </c>
      <c r="E70" s="32" t="s">
        <v>429</v>
      </c>
      <c r="F70" s="32" t="s">
        <v>306</v>
      </c>
      <c r="G70" s="66">
        <f t="shared" si="0"/>
        <v>8</v>
      </c>
      <c r="H70" s="28"/>
      <c r="I70" s="28"/>
      <c r="J70" s="28"/>
      <c r="K70" s="28"/>
      <c r="L70" s="28"/>
      <c r="M70" s="28">
        <v>1</v>
      </c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>
        <v>2</v>
      </c>
      <c r="BI70" s="28">
        <v>2</v>
      </c>
      <c r="BJ70" s="28"/>
      <c r="BK70" s="28"/>
      <c r="BL70" s="28"/>
      <c r="BM70" s="28"/>
      <c r="BN70" s="28"/>
      <c r="BO70" s="28"/>
      <c r="BP70" s="28"/>
      <c r="BQ70" s="28">
        <v>3</v>
      </c>
      <c r="BR70" s="28"/>
      <c r="BS70" s="28"/>
      <c r="BT70" s="28"/>
      <c r="BU70" s="28"/>
      <c r="BV70" s="28"/>
      <c r="BW70" s="28"/>
      <c r="BX70" s="28"/>
    </row>
    <row r="71" spans="1:76" s="11" customFormat="1" x14ac:dyDescent="0.2">
      <c r="A71" s="17" t="s">
        <v>260</v>
      </c>
      <c r="B71" s="58" t="s">
        <v>288</v>
      </c>
      <c r="C71" s="26" t="s">
        <v>31</v>
      </c>
      <c r="D71" s="26" t="s">
        <v>4</v>
      </c>
      <c r="E71" s="32" t="s">
        <v>427</v>
      </c>
      <c r="F71" s="32" t="s">
        <v>11</v>
      </c>
      <c r="G71" s="66">
        <f t="shared" si="0"/>
        <v>1</v>
      </c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>
        <v>1</v>
      </c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</row>
    <row r="72" spans="1:76" s="11" customFormat="1" x14ac:dyDescent="0.2">
      <c r="A72" s="17" t="s">
        <v>346</v>
      </c>
      <c r="B72" s="58" t="s">
        <v>347</v>
      </c>
      <c r="C72" s="26" t="s">
        <v>31</v>
      </c>
      <c r="D72" s="26" t="s">
        <v>4</v>
      </c>
      <c r="E72" s="32" t="s">
        <v>428</v>
      </c>
      <c r="F72" s="32" t="s">
        <v>292</v>
      </c>
      <c r="G72" s="66">
        <f t="shared" si="0"/>
        <v>4</v>
      </c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>
        <v>1</v>
      </c>
      <c r="AB72" s="28"/>
      <c r="AC72" s="28"/>
      <c r="AD72" s="28"/>
      <c r="AE72" s="28"/>
      <c r="AF72" s="28"/>
      <c r="AG72" s="28">
        <v>1</v>
      </c>
      <c r="AH72" s="28"/>
      <c r="AI72" s="28"/>
      <c r="AJ72" s="28"/>
      <c r="AK72" s="28">
        <v>1</v>
      </c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>
        <v>1</v>
      </c>
      <c r="BS72" s="28"/>
      <c r="BT72" s="28"/>
      <c r="BU72" s="28"/>
      <c r="BV72" s="28"/>
      <c r="BW72" s="28"/>
      <c r="BX72" s="28"/>
    </row>
    <row r="73" spans="1:76" s="11" customFormat="1" x14ac:dyDescent="0.2">
      <c r="A73" s="17" t="s">
        <v>348</v>
      </c>
      <c r="B73" s="58" t="s">
        <v>349</v>
      </c>
      <c r="C73" s="26" t="s">
        <v>31</v>
      </c>
      <c r="D73" s="26" t="s">
        <v>4</v>
      </c>
      <c r="E73" s="32" t="s">
        <v>430</v>
      </c>
      <c r="F73" s="32" t="s">
        <v>9</v>
      </c>
      <c r="G73" s="66">
        <f t="shared" ref="G73:G76" si="1">SUM(H73:BX73)</f>
        <v>5</v>
      </c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>
        <v>2</v>
      </c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>
        <v>2</v>
      </c>
      <c r="BR73" s="28">
        <v>1</v>
      </c>
      <c r="BS73" s="28"/>
      <c r="BT73" s="28"/>
      <c r="BU73" s="28"/>
      <c r="BV73" s="28"/>
      <c r="BW73" s="28"/>
      <c r="BX73" s="28"/>
    </row>
    <row r="74" spans="1:76" s="11" customFormat="1" x14ac:dyDescent="0.2">
      <c r="A74" s="17" t="s">
        <v>96</v>
      </c>
      <c r="B74" s="58" t="s">
        <v>97</v>
      </c>
      <c r="C74" s="26" t="s">
        <v>31</v>
      </c>
      <c r="D74" s="26" t="s">
        <v>10</v>
      </c>
      <c r="E74" s="32" t="s">
        <v>10</v>
      </c>
      <c r="F74" s="32" t="s">
        <v>16</v>
      </c>
      <c r="G74" s="66">
        <f t="shared" si="1"/>
        <v>5</v>
      </c>
      <c r="H74" s="28"/>
      <c r="I74" s="28"/>
      <c r="J74" s="28">
        <v>1</v>
      </c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>
        <v>2</v>
      </c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>
        <v>2</v>
      </c>
      <c r="BS74" s="28"/>
      <c r="BT74" s="28"/>
      <c r="BU74" s="28"/>
      <c r="BV74" s="28"/>
      <c r="BW74" s="28"/>
      <c r="BX74" s="28"/>
    </row>
    <row r="75" spans="1:76" s="11" customFormat="1" x14ac:dyDescent="0.2">
      <c r="A75" s="17" t="s">
        <v>98</v>
      </c>
      <c r="B75" s="58" t="s">
        <v>99</v>
      </c>
      <c r="C75" s="26" t="s">
        <v>31</v>
      </c>
      <c r="D75" s="26" t="s">
        <v>10</v>
      </c>
      <c r="E75" s="32" t="s">
        <v>10</v>
      </c>
      <c r="F75" s="32" t="s">
        <v>17</v>
      </c>
      <c r="G75" s="66">
        <f t="shared" si="1"/>
        <v>10</v>
      </c>
      <c r="H75" s="28"/>
      <c r="I75" s="28"/>
      <c r="J75" s="28">
        <v>1</v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>
        <v>1</v>
      </c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>
        <v>3</v>
      </c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>
        <v>1</v>
      </c>
      <c r="BI75" s="28">
        <v>2</v>
      </c>
      <c r="BJ75" s="28"/>
      <c r="BK75" s="28"/>
      <c r="BL75" s="28"/>
      <c r="BM75" s="28"/>
      <c r="BN75" s="28"/>
      <c r="BO75" s="28"/>
      <c r="BP75" s="28"/>
      <c r="BQ75" s="28">
        <v>2</v>
      </c>
      <c r="BR75" s="28"/>
      <c r="BS75" s="28"/>
      <c r="BT75" s="28"/>
      <c r="BU75" s="28"/>
      <c r="BV75" s="28"/>
      <c r="BW75" s="28"/>
      <c r="BX75" s="28"/>
    </row>
    <row r="76" spans="1:76" s="11" customFormat="1" x14ac:dyDescent="0.2">
      <c r="A76" s="17" t="s">
        <v>100</v>
      </c>
      <c r="B76" s="58" t="s">
        <v>289</v>
      </c>
      <c r="C76" s="26" t="s">
        <v>33</v>
      </c>
      <c r="D76" s="26" t="s">
        <v>4</v>
      </c>
      <c r="E76" s="32" t="s">
        <v>424</v>
      </c>
      <c r="F76" s="32" t="s">
        <v>306</v>
      </c>
      <c r="G76" s="66">
        <f t="shared" si="1"/>
        <v>2</v>
      </c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>
        <v>1</v>
      </c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>
        <v>1</v>
      </c>
      <c r="BV76" s="28"/>
      <c r="BW76" s="28"/>
      <c r="BX76" s="28"/>
    </row>
    <row r="77" spans="1:76" s="9" customFormat="1" ht="25.5" customHeight="1" x14ac:dyDescent="0.2">
      <c r="A77" s="29"/>
      <c r="B77" s="30"/>
      <c r="C77" s="30"/>
      <c r="D77" s="30"/>
      <c r="E77" s="30"/>
      <c r="F77" s="31" t="s">
        <v>232</v>
      </c>
      <c r="G77" s="66">
        <f>SUM(G8:G76)</f>
        <v>385</v>
      </c>
      <c r="H77" s="27">
        <f>SUM(H8:H76)</f>
        <v>24</v>
      </c>
      <c r="I77" s="27">
        <f t="shared" ref="I77:BT77" si="2">SUM(I8:I76)</f>
        <v>3</v>
      </c>
      <c r="J77" s="27">
        <f t="shared" si="2"/>
        <v>2</v>
      </c>
      <c r="K77" s="27">
        <f t="shared" si="2"/>
        <v>1</v>
      </c>
      <c r="L77" s="27">
        <f t="shared" si="2"/>
        <v>1</v>
      </c>
      <c r="M77" s="27">
        <f t="shared" si="2"/>
        <v>24</v>
      </c>
      <c r="N77" s="27">
        <f t="shared" si="2"/>
        <v>0</v>
      </c>
      <c r="O77" s="27">
        <f t="shared" si="2"/>
        <v>0</v>
      </c>
      <c r="P77" s="27">
        <f t="shared" si="2"/>
        <v>0</v>
      </c>
      <c r="Q77" s="27">
        <f t="shared" si="2"/>
        <v>3</v>
      </c>
      <c r="R77" s="27">
        <f t="shared" si="2"/>
        <v>4</v>
      </c>
      <c r="S77" s="27">
        <f t="shared" si="2"/>
        <v>2</v>
      </c>
      <c r="T77" s="27">
        <f t="shared" si="2"/>
        <v>4</v>
      </c>
      <c r="U77" s="27">
        <f t="shared" si="2"/>
        <v>0</v>
      </c>
      <c r="V77" s="27">
        <f t="shared" si="2"/>
        <v>0</v>
      </c>
      <c r="W77" s="27">
        <f t="shared" si="2"/>
        <v>7</v>
      </c>
      <c r="X77" s="27">
        <f t="shared" si="2"/>
        <v>8</v>
      </c>
      <c r="Y77" s="27">
        <f t="shared" si="2"/>
        <v>0</v>
      </c>
      <c r="Z77" s="27">
        <f t="shared" si="2"/>
        <v>0</v>
      </c>
      <c r="AA77" s="27">
        <f t="shared" si="2"/>
        <v>28</v>
      </c>
      <c r="AB77" s="27">
        <f t="shared" si="2"/>
        <v>0</v>
      </c>
      <c r="AC77" s="27">
        <f t="shared" si="2"/>
        <v>0</v>
      </c>
      <c r="AD77" s="27">
        <f t="shared" si="2"/>
        <v>0</v>
      </c>
      <c r="AE77" s="27">
        <f t="shared" si="2"/>
        <v>0</v>
      </c>
      <c r="AF77" s="27">
        <f t="shared" si="2"/>
        <v>5</v>
      </c>
      <c r="AG77" s="27">
        <f t="shared" si="2"/>
        <v>24</v>
      </c>
      <c r="AH77" s="27">
        <f t="shared" si="2"/>
        <v>3</v>
      </c>
      <c r="AI77" s="27">
        <f t="shared" si="2"/>
        <v>2</v>
      </c>
      <c r="AJ77" s="27">
        <f t="shared" si="2"/>
        <v>7</v>
      </c>
      <c r="AK77" s="27">
        <f t="shared" si="2"/>
        <v>9</v>
      </c>
      <c r="AL77" s="27">
        <f t="shared" si="2"/>
        <v>4</v>
      </c>
      <c r="AM77" s="27">
        <f t="shared" si="2"/>
        <v>3</v>
      </c>
      <c r="AN77" s="27">
        <f t="shared" si="2"/>
        <v>2</v>
      </c>
      <c r="AO77" s="27">
        <f t="shared" si="2"/>
        <v>4</v>
      </c>
      <c r="AP77" s="27">
        <f t="shared" si="2"/>
        <v>10</v>
      </c>
      <c r="AQ77" s="27">
        <f t="shared" si="2"/>
        <v>1</v>
      </c>
      <c r="AR77" s="27">
        <f t="shared" si="2"/>
        <v>2</v>
      </c>
      <c r="AS77" s="27">
        <f t="shared" si="2"/>
        <v>15</v>
      </c>
      <c r="AT77" s="27">
        <f t="shared" si="2"/>
        <v>0</v>
      </c>
      <c r="AU77" s="27">
        <f t="shared" si="2"/>
        <v>7</v>
      </c>
      <c r="AV77" s="27">
        <f t="shared" si="2"/>
        <v>0</v>
      </c>
      <c r="AW77" s="27">
        <f t="shared" si="2"/>
        <v>1</v>
      </c>
      <c r="AX77" s="27">
        <f t="shared" si="2"/>
        <v>2</v>
      </c>
      <c r="AY77" s="27">
        <f t="shared" si="2"/>
        <v>4</v>
      </c>
      <c r="AZ77" s="27">
        <f t="shared" si="2"/>
        <v>0</v>
      </c>
      <c r="BA77" s="27">
        <f t="shared" si="2"/>
        <v>0</v>
      </c>
      <c r="BB77" s="27">
        <f t="shared" si="2"/>
        <v>1</v>
      </c>
      <c r="BC77" s="27">
        <f t="shared" si="2"/>
        <v>0</v>
      </c>
      <c r="BD77" s="27">
        <f t="shared" si="2"/>
        <v>0</v>
      </c>
      <c r="BE77" s="27">
        <f t="shared" si="2"/>
        <v>0</v>
      </c>
      <c r="BF77" s="27">
        <f t="shared" si="2"/>
        <v>0</v>
      </c>
      <c r="BG77" s="27">
        <f t="shared" si="2"/>
        <v>1</v>
      </c>
      <c r="BH77" s="27">
        <f t="shared" si="2"/>
        <v>46</v>
      </c>
      <c r="BI77" s="27">
        <f t="shared" si="2"/>
        <v>44</v>
      </c>
      <c r="BJ77" s="27">
        <f t="shared" si="2"/>
        <v>0</v>
      </c>
      <c r="BK77" s="27">
        <f t="shared" si="2"/>
        <v>1</v>
      </c>
      <c r="BL77" s="27">
        <f t="shared" si="2"/>
        <v>0</v>
      </c>
      <c r="BM77" s="27">
        <f t="shared" si="2"/>
        <v>0</v>
      </c>
      <c r="BN77" s="27">
        <f t="shared" si="2"/>
        <v>0</v>
      </c>
      <c r="BO77" s="27">
        <f t="shared" si="2"/>
        <v>4</v>
      </c>
      <c r="BP77" s="27">
        <f t="shared" si="2"/>
        <v>0</v>
      </c>
      <c r="BQ77" s="27">
        <f t="shared" si="2"/>
        <v>39</v>
      </c>
      <c r="BR77" s="27">
        <f t="shared" si="2"/>
        <v>18</v>
      </c>
      <c r="BS77" s="27">
        <f t="shared" si="2"/>
        <v>0</v>
      </c>
      <c r="BT77" s="27">
        <f t="shared" si="2"/>
        <v>2</v>
      </c>
      <c r="BU77" s="27">
        <f t="shared" ref="BU77:BX77" si="3">SUM(BU8:BU76)</f>
        <v>5</v>
      </c>
      <c r="BV77" s="27">
        <f t="shared" si="3"/>
        <v>4</v>
      </c>
      <c r="BW77" s="27">
        <f t="shared" si="3"/>
        <v>0</v>
      </c>
      <c r="BX77" s="27">
        <f t="shared" si="3"/>
        <v>4</v>
      </c>
    </row>
  </sheetData>
  <conditionalFormatting sqref="A1:A3">
    <cfRule type="duplicateValues" dxfId="1" priority="1"/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BC590-DB5C-4E34-A754-66CD8C4F4D3F}">
  <sheetPr>
    <tabColor rgb="FF6699FF"/>
  </sheetPr>
  <dimension ref="A1:BZ115"/>
  <sheetViews>
    <sheetView zoomScale="80" zoomScaleNormal="80" workbookViewId="0">
      <pane xSplit="9" ySplit="7" topLeftCell="J8" activePane="bottomRight" state="frozen"/>
      <selection pane="topRight" activeCell="J1" sqref="J1"/>
      <selection pane="bottomLeft" activeCell="A8" sqref="A8"/>
      <selection pane="bottomRight" activeCell="D6" sqref="D6"/>
    </sheetView>
  </sheetViews>
  <sheetFormatPr defaultRowHeight="12.75" x14ac:dyDescent="0.2"/>
  <cols>
    <col min="1" max="1" width="19.7109375" style="18" bestFit="1" customWidth="1"/>
    <col min="2" max="2" width="56.42578125" style="18" customWidth="1"/>
    <col min="3" max="3" width="20" style="18" bestFit="1" customWidth="1"/>
    <col min="4" max="4" width="13.7109375" style="18" customWidth="1"/>
    <col min="5" max="5" width="20.85546875" style="18" bestFit="1" customWidth="1"/>
    <col min="6" max="6" width="17.140625" style="12" customWidth="1"/>
    <col min="7" max="7" width="10" style="12" customWidth="1"/>
    <col min="8" max="8" width="8.85546875" style="12" customWidth="1"/>
    <col min="9" max="9" width="14.140625" style="12" customWidth="1"/>
    <col min="10" max="10" width="5.28515625" style="12" customWidth="1"/>
    <col min="11" max="11" width="5.28515625" style="13" customWidth="1"/>
    <col min="12" max="13" width="5.28515625" style="12" customWidth="1"/>
    <col min="14" max="14" width="5.28515625" style="13" customWidth="1"/>
    <col min="15" max="18" width="5.28515625" style="12" customWidth="1"/>
    <col min="19" max="20" width="5.28515625" style="13" customWidth="1"/>
    <col min="21" max="21" width="5.28515625" style="12" customWidth="1"/>
    <col min="22" max="26" width="5.28515625" style="13" customWidth="1"/>
    <col min="27" max="31" width="5.28515625" style="12" customWidth="1"/>
    <col min="32" max="32" width="5.28515625" style="13" customWidth="1"/>
    <col min="33" max="33" width="5.28515625" style="12" customWidth="1"/>
    <col min="34" max="37" width="5.28515625" style="13" customWidth="1"/>
    <col min="38" max="41" width="5.28515625" style="12" customWidth="1"/>
    <col min="42" max="45" width="5.28515625" style="13" customWidth="1"/>
    <col min="46" max="49" width="5.28515625" style="12" customWidth="1"/>
    <col min="50" max="51" width="5.28515625" style="13" customWidth="1"/>
    <col min="52" max="53" width="5.28515625" style="12" customWidth="1"/>
    <col min="54" max="56" width="5.28515625" style="13" customWidth="1"/>
    <col min="57" max="63" width="5.28515625" style="12" customWidth="1"/>
    <col min="64" max="68" width="5.28515625" style="13" customWidth="1"/>
    <col min="69" max="71" width="5.28515625" style="12" customWidth="1"/>
    <col min="72" max="73" width="5.28515625" style="13" customWidth="1"/>
    <col min="74" max="74" width="5.28515625" style="12" customWidth="1"/>
    <col min="75" max="75" width="5.28515625" style="13" customWidth="1"/>
    <col min="76" max="78" width="5.28515625" style="12" customWidth="1"/>
    <col min="79" max="16384" width="9.140625" style="1"/>
  </cols>
  <sheetData>
    <row r="1" spans="1:78" x14ac:dyDescent="0.2">
      <c r="A1" s="9" t="s">
        <v>422</v>
      </c>
    </row>
    <row r="2" spans="1:78" x14ac:dyDescent="0.2">
      <c r="A2" s="14" t="s">
        <v>356</v>
      </c>
    </row>
    <row r="3" spans="1:78" x14ac:dyDescent="0.2">
      <c r="A3" s="14" t="s">
        <v>357</v>
      </c>
    </row>
    <row r="5" spans="1:78" s="23" customFormat="1" ht="20.25" customHeight="1" x14ac:dyDescent="0.2">
      <c r="A5" s="19"/>
      <c r="B5" s="19"/>
      <c r="C5" s="19"/>
      <c r="D5" s="19"/>
      <c r="E5" s="19"/>
      <c r="F5" s="20"/>
      <c r="G5" s="20"/>
      <c r="H5" s="20"/>
      <c r="I5" s="21" t="s">
        <v>295</v>
      </c>
      <c r="J5" s="22">
        <v>1</v>
      </c>
      <c r="K5" s="22">
        <v>2</v>
      </c>
      <c r="L5" s="22">
        <v>8</v>
      </c>
      <c r="M5" s="22">
        <v>13.2</v>
      </c>
      <c r="N5" s="22">
        <v>2</v>
      </c>
      <c r="O5" s="22">
        <v>1</v>
      </c>
      <c r="P5" s="22">
        <v>6</v>
      </c>
      <c r="Q5" s="22">
        <v>8</v>
      </c>
      <c r="R5" s="22">
        <v>8</v>
      </c>
      <c r="S5" s="22">
        <v>6</v>
      </c>
      <c r="T5" s="22">
        <v>2</v>
      </c>
      <c r="U5" s="22">
        <v>13.1</v>
      </c>
      <c r="V5" s="22">
        <v>6</v>
      </c>
      <c r="W5" s="22">
        <v>8</v>
      </c>
      <c r="X5" s="22">
        <v>11</v>
      </c>
      <c r="Y5" s="22">
        <v>3</v>
      </c>
      <c r="Z5" s="22">
        <v>3</v>
      </c>
      <c r="AA5" s="22">
        <v>11</v>
      </c>
      <c r="AB5" s="22">
        <v>11</v>
      </c>
      <c r="AC5" s="22">
        <v>2</v>
      </c>
      <c r="AD5" s="22">
        <v>11</v>
      </c>
      <c r="AE5" s="22">
        <v>11</v>
      </c>
      <c r="AF5" s="22">
        <v>8</v>
      </c>
      <c r="AG5" s="22">
        <v>8</v>
      </c>
      <c r="AH5" s="22">
        <v>6</v>
      </c>
      <c r="AI5" s="22">
        <v>3</v>
      </c>
      <c r="AJ5" s="22">
        <v>6</v>
      </c>
      <c r="AK5" s="22">
        <v>9</v>
      </c>
      <c r="AL5" s="22">
        <v>3</v>
      </c>
      <c r="AM5" s="22">
        <v>13.2</v>
      </c>
      <c r="AN5" s="22">
        <v>11</v>
      </c>
      <c r="AO5" s="22">
        <v>7</v>
      </c>
      <c r="AP5" s="22">
        <v>6</v>
      </c>
      <c r="AQ5" s="22">
        <v>13.2</v>
      </c>
      <c r="AR5" s="22">
        <v>7</v>
      </c>
      <c r="AS5" s="22">
        <v>3</v>
      </c>
      <c r="AT5" s="22">
        <v>6</v>
      </c>
      <c r="AU5" s="22">
        <v>3</v>
      </c>
      <c r="AV5" s="22">
        <v>2</v>
      </c>
      <c r="AW5" s="22">
        <v>1</v>
      </c>
      <c r="AX5" s="22">
        <v>11</v>
      </c>
      <c r="AY5" s="22">
        <v>6</v>
      </c>
      <c r="AZ5" s="22">
        <v>8</v>
      </c>
      <c r="BA5" s="22">
        <v>6</v>
      </c>
      <c r="BB5" s="22">
        <v>11</v>
      </c>
      <c r="BC5" s="22">
        <v>11</v>
      </c>
      <c r="BD5" s="22">
        <v>11</v>
      </c>
      <c r="BE5" s="22">
        <v>6</v>
      </c>
      <c r="BF5" s="22">
        <v>8</v>
      </c>
      <c r="BG5" s="22">
        <v>8</v>
      </c>
      <c r="BH5" s="22">
        <v>11</v>
      </c>
      <c r="BI5" s="22">
        <v>3</v>
      </c>
      <c r="BJ5" s="22">
        <v>1</v>
      </c>
      <c r="BK5" s="22">
        <v>4</v>
      </c>
      <c r="BL5" s="22">
        <v>13.2</v>
      </c>
      <c r="BM5" s="22">
        <v>11</v>
      </c>
      <c r="BN5" s="22">
        <v>8</v>
      </c>
      <c r="BO5" s="22">
        <v>6</v>
      </c>
      <c r="BP5" s="22">
        <v>7</v>
      </c>
      <c r="BQ5" s="22">
        <v>3</v>
      </c>
      <c r="BR5" s="22">
        <v>13.2</v>
      </c>
      <c r="BS5" s="22">
        <v>2</v>
      </c>
      <c r="BT5" s="22">
        <v>13.1</v>
      </c>
      <c r="BU5" s="22">
        <v>8</v>
      </c>
      <c r="BV5" s="22">
        <v>7</v>
      </c>
      <c r="BW5" s="22">
        <v>6</v>
      </c>
      <c r="BX5" s="22">
        <v>1</v>
      </c>
      <c r="BY5" s="22">
        <v>10</v>
      </c>
      <c r="BZ5" s="22">
        <v>11</v>
      </c>
    </row>
    <row r="6" spans="1:78" s="61" customFormat="1" ht="117.75" customHeight="1" x14ac:dyDescent="0.2">
      <c r="A6" s="24"/>
      <c r="B6" s="24"/>
      <c r="C6" s="24"/>
      <c r="D6" s="24"/>
      <c r="E6" s="24"/>
      <c r="F6" s="59"/>
      <c r="G6" s="59"/>
      <c r="H6" s="59"/>
      <c r="I6" s="45" t="s">
        <v>296</v>
      </c>
      <c r="J6" s="60" t="s">
        <v>147</v>
      </c>
      <c r="K6" s="60" t="s">
        <v>148</v>
      </c>
      <c r="L6" s="60" t="s">
        <v>209</v>
      </c>
      <c r="M6" s="60" t="s">
        <v>149</v>
      </c>
      <c r="N6" s="60" t="s">
        <v>180</v>
      </c>
      <c r="O6" s="60" t="s">
        <v>171</v>
      </c>
      <c r="P6" s="60" t="s">
        <v>225</v>
      </c>
      <c r="Q6" s="60" t="s">
        <v>217</v>
      </c>
      <c r="R6" s="60" t="s">
        <v>189</v>
      </c>
      <c r="S6" s="60" t="s">
        <v>211</v>
      </c>
      <c r="T6" s="60" t="s">
        <v>185</v>
      </c>
      <c r="U6" s="60" t="s">
        <v>187</v>
      </c>
      <c r="V6" s="60" t="s">
        <v>199</v>
      </c>
      <c r="W6" s="60" t="s">
        <v>191</v>
      </c>
      <c r="X6" s="60" t="s">
        <v>368</v>
      </c>
      <c r="Y6" s="60" t="s">
        <v>186</v>
      </c>
      <c r="Z6" s="60" t="s">
        <v>181</v>
      </c>
      <c r="AA6" s="60" t="s">
        <v>215</v>
      </c>
      <c r="AB6" s="60" t="s">
        <v>298</v>
      </c>
      <c r="AC6" s="60" t="s">
        <v>170</v>
      </c>
      <c r="AD6" s="60" t="s">
        <v>374</v>
      </c>
      <c r="AE6" s="60" t="s">
        <v>369</v>
      </c>
      <c r="AF6" s="60" t="s">
        <v>193</v>
      </c>
      <c r="AG6" s="60" t="s">
        <v>219</v>
      </c>
      <c r="AH6" s="60" t="s">
        <v>197</v>
      </c>
      <c r="AI6" s="60" t="s">
        <v>172</v>
      </c>
      <c r="AJ6" s="60" t="s">
        <v>182</v>
      </c>
      <c r="AK6" s="60" t="s">
        <v>300</v>
      </c>
      <c r="AL6" s="60" t="s">
        <v>194</v>
      </c>
      <c r="AM6" s="60" t="s">
        <v>183</v>
      </c>
      <c r="AN6" s="60" t="s">
        <v>206</v>
      </c>
      <c r="AO6" s="60" t="s">
        <v>190</v>
      </c>
      <c r="AP6" s="60" t="s">
        <v>213</v>
      </c>
      <c r="AQ6" s="60" t="s">
        <v>207</v>
      </c>
      <c r="AR6" s="60" t="s">
        <v>173</v>
      </c>
      <c r="AS6" s="60" t="s">
        <v>178</v>
      </c>
      <c r="AT6" s="60" t="s">
        <v>229</v>
      </c>
      <c r="AU6" s="60" t="s">
        <v>169</v>
      </c>
      <c r="AV6" s="60" t="s">
        <v>202</v>
      </c>
      <c r="AW6" s="60" t="s">
        <v>176</v>
      </c>
      <c r="AX6" s="60" t="s">
        <v>370</v>
      </c>
      <c r="AY6" s="60" t="s">
        <v>231</v>
      </c>
      <c r="AZ6" s="60" t="s">
        <v>184</v>
      </c>
      <c r="BA6" s="60" t="s">
        <v>179</v>
      </c>
      <c r="BB6" s="60" t="s">
        <v>371</v>
      </c>
      <c r="BC6" s="60" t="s">
        <v>375</v>
      </c>
      <c r="BD6" s="60" t="s">
        <v>376</v>
      </c>
      <c r="BE6" s="60" t="s">
        <v>221</v>
      </c>
      <c r="BF6" s="60" t="s">
        <v>302</v>
      </c>
      <c r="BG6" s="60" t="s">
        <v>150</v>
      </c>
      <c r="BH6" s="60" t="s">
        <v>372</v>
      </c>
      <c r="BI6" s="60" t="s">
        <v>203</v>
      </c>
      <c r="BJ6" s="60" t="s">
        <v>151</v>
      </c>
      <c r="BK6" s="60" t="s">
        <v>168</v>
      </c>
      <c r="BL6" s="60" t="s">
        <v>198</v>
      </c>
      <c r="BM6" s="60" t="s">
        <v>223</v>
      </c>
      <c r="BN6" s="60" t="s">
        <v>195</v>
      </c>
      <c r="BO6" s="60" t="s">
        <v>192</v>
      </c>
      <c r="BP6" s="60" t="s">
        <v>196</v>
      </c>
      <c r="BQ6" s="60" t="s">
        <v>174</v>
      </c>
      <c r="BR6" s="60" t="s">
        <v>201</v>
      </c>
      <c r="BS6" s="60" t="s">
        <v>167</v>
      </c>
      <c r="BT6" s="60" t="s">
        <v>177</v>
      </c>
      <c r="BU6" s="60" t="s">
        <v>373</v>
      </c>
      <c r="BV6" s="60" t="s">
        <v>152</v>
      </c>
      <c r="BW6" s="60" t="s">
        <v>175</v>
      </c>
      <c r="BX6" s="60" t="s">
        <v>200</v>
      </c>
      <c r="BY6" s="60" t="s">
        <v>188</v>
      </c>
      <c r="BZ6" s="60" t="s">
        <v>227</v>
      </c>
    </row>
    <row r="7" spans="1:78" s="25" customFormat="1" ht="49.5" customHeight="1" x14ac:dyDescent="0.25">
      <c r="A7" s="56" t="s">
        <v>153</v>
      </c>
      <c r="B7" s="57" t="s">
        <v>154</v>
      </c>
      <c r="C7" s="56" t="s">
        <v>0</v>
      </c>
      <c r="D7" s="56" t="s">
        <v>1</v>
      </c>
      <c r="E7" s="56" t="s">
        <v>351</v>
      </c>
      <c r="F7" s="56" t="s">
        <v>2</v>
      </c>
      <c r="G7" s="56" t="s">
        <v>142</v>
      </c>
      <c r="H7" s="56" t="s">
        <v>143</v>
      </c>
      <c r="I7" s="45" t="s">
        <v>436</v>
      </c>
      <c r="J7" s="21" t="s">
        <v>101</v>
      </c>
      <c r="K7" s="21" t="s">
        <v>102</v>
      </c>
      <c r="L7" s="21" t="s">
        <v>208</v>
      </c>
      <c r="M7" s="21" t="s">
        <v>140</v>
      </c>
      <c r="N7" s="21" t="s">
        <v>103</v>
      </c>
      <c r="O7" s="21" t="s">
        <v>104</v>
      </c>
      <c r="P7" s="21" t="s">
        <v>224</v>
      </c>
      <c r="Q7" s="21" t="s">
        <v>216</v>
      </c>
      <c r="R7" s="21" t="s">
        <v>144</v>
      </c>
      <c r="S7" s="21" t="s">
        <v>210</v>
      </c>
      <c r="T7" s="21" t="s">
        <v>105</v>
      </c>
      <c r="U7" s="21" t="s">
        <v>106</v>
      </c>
      <c r="V7" s="21" t="s">
        <v>107</v>
      </c>
      <c r="W7" s="21" t="s">
        <v>108</v>
      </c>
      <c r="X7" s="21" t="s">
        <v>359</v>
      </c>
      <c r="Y7" s="21" t="s">
        <v>109</v>
      </c>
      <c r="Z7" s="21" t="s">
        <v>110</v>
      </c>
      <c r="AA7" s="21" t="s">
        <v>214</v>
      </c>
      <c r="AB7" s="21" t="s">
        <v>297</v>
      </c>
      <c r="AC7" s="21" t="s">
        <v>111</v>
      </c>
      <c r="AD7" s="62" t="s">
        <v>360</v>
      </c>
      <c r="AE7" s="62" t="s">
        <v>361</v>
      </c>
      <c r="AF7" s="21" t="s">
        <v>112</v>
      </c>
      <c r="AG7" s="21" t="s">
        <v>218</v>
      </c>
      <c r="AH7" s="21" t="s">
        <v>113</v>
      </c>
      <c r="AI7" s="21" t="s">
        <v>114</v>
      </c>
      <c r="AJ7" s="21" t="s">
        <v>115</v>
      </c>
      <c r="AK7" s="21" t="s">
        <v>299</v>
      </c>
      <c r="AL7" s="21" t="s">
        <v>116</v>
      </c>
      <c r="AM7" s="21" t="s">
        <v>117</v>
      </c>
      <c r="AN7" s="21" t="s">
        <v>205</v>
      </c>
      <c r="AO7" s="21" t="s">
        <v>118</v>
      </c>
      <c r="AP7" s="21" t="s">
        <v>212</v>
      </c>
      <c r="AQ7" s="21" t="s">
        <v>119</v>
      </c>
      <c r="AR7" s="21" t="s">
        <v>120</v>
      </c>
      <c r="AS7" s="21" t="s">
        <v>145</v>
      </c>
      <c r="AT7" s="21" t="s">
        <v>228</v>
      </c>
      <c r="AU7" s="21" t="s">
        <v>121</v>
      </c>
      <c r="AV7" s="21" t="s">
        <v>122</v>
      </c>
      <c r="AW7" s="21" t="s">
        <v>123</v>
      </c>
      <c r="AX7" s="21" t="s">
        <v>362</v>
      </c>
      <c r="AY7" s="21" t="s">
        <v>230</v>
      </c>
      <c r="AZ7" s="21" t="s">
        <v>124</v>
      </c>
      <c r="BA7" s="21" t="s">
        <v>125</v>
      </c>
      <c r="BB7" s="21" t="s">
        <v>363</v>
      </c>
      <c r="BC7" s="21" t="s">
        <v>364</v>
      </c>
      <c r="BD7" s="21" t="s">
        <v>365</v>
      </c>
      <c r="BE7" s="21" t="s">
        <v>220</v>
      </c>
      <c r="BF7" s="21" t="s">
        <v>301</v>
      </c>
      <c r="BG7" s="21" t="s">
        <v>146</v>
      </c>
      <c r="BH7" s="21" t="s">
        <v>366</v>
      </c>
      <c r="BI7" s="21" t="s">
        <v>126</v>
      </c>
      <c r="BJ7" s="21" t="s">
        <v>127</v>
      </c>
      <c r="BK7" s="21" t="s">
        <v>128</v>
      </c>
      <c r="BL7" s="21" t="s">
        <v>141</v>
      </c>
      <c r="BM7" s="21" t="s">
        <v>222</v>
      </c>
      <c r="BN7" s="21" t="s">
        <v>129</v>
      </c>
      <c r="BO7" s="21" t="s">
        <v>130</v>
      </c>
      <c r="BP7" s="21" t="s">
        <v>131</v>
      </c>
      <c r="BQ7" s="21" t="s">
        <v>132</v>
      </c>
      <c r="BR7" s="21" t="s">
        <v>133</v>
      </c>
      <c r="BS7" s="21" t="s">
        <v>134</v>
      </c>
      <c r="BT7" s="21" t="s">
        <v>135</v>
      </c>
      <c r="BU7" s="21" t="s">
        <v>367</v>
      </c>
      <c r="BV7" s="21" t="s">
        <v>136</v>
      </c>
      <c r="BW7" s="21" t="s">
        <v>137</v>
      </c>
      <c r="BX7" s="21" t="s">
        <v>138</v>
      </c>
      <c r="BY7" s="21" t="s">
        <v>139</v>
      </c>
      <c r="BZ7" s="21" t="s">
        <v>226</v>
      </c>
    </row>
    <row r="8" spans="1:78" x14ac:dyDescent="0.2">
      <c r="A8" s="3" t="s">
        <v>303</v>
      </c>
      <c r="B8" s="58" t="s">
        <v>304</v>
      </c>
      <c r="C8" s="26" t="s">
        <v>3</v>
      </c>
      <c r="D8" s="26" t="s">
        <v>4</v>
      </c>
      <c r="E8" s="32" t="s">
        <v>305</v>
      </c>
      <c r="F8" s="32" t="s">
        <v>5</v>
      </c>
      <c r="G8" s="28">
        <v>7</v>
      </c>
      <c r="H8" s="28"/>
      <c r="I8" s="50">
        <f>SUM(J8:BZ8)</f>
        <v>7</v>
      </c>
      <c r="J8" s="28"/>
      <c r="K8" s="28"/>
      <c r="L8" s="28"/>
      <c r="M8" s="28"/>
      <c r="N8" s="28"/>
      <c r="O8" s="28"/>
      <c r="P8" s="28"/>
      <c r="Q8" s="28"/>
      <c r="R8" s="28"/>
      <c r="S8" s="28"/>
      <c r="T8" s="28">
        <v>5</v>
      </c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>
        <v>2</v>
      </c>
      <c r="BT8" s="28"/>
      <c r="BU8" s="28"/>
      <c r="BV8" s="28"/>
      <c r="BW8" s="28"/>
      <c r="BX8" s="28"/>
      <c r="BY8" s="28"/>
      <c r="BZ8" s="28"/>
    </row>
    <row r="9" spans="1:78" s="11" customFormat="1" x14ac:dyDescent="0.2">
      <c r="A9" s="17" t="s">
        <v>6</v>
      </c>
      <c r="B9" s="58" t="s">
        <v>7</v>
      </c>
      <c r="C9" s="26" t="s">
        <v>8</v>
      </c>
      <c r="D9" s="26" t="s">
        <v>4</v>
      </c>
      <c r="E9" s="32" t="s">
        <v>423</v>
      </c>
      <c r="F9" s="32" t="s">
        <v>9</v>
      </c>
      <c r="G9" s="28">
        <v>42</v>
      </c>
      <c r="H9" s="28">
        <v>23</v>
      </c>
      <c r="I9" s="50">
        <f t="shared" ref="I9:I72" si="0">SUM(J9:BZ9)</f>
        <v>65</v>
      </c>
      <c r="J9" s="28">
        <v>4</v>
      </c>
      <c r="K9" s="28">
        <v>1</v>
      </c>
      <c r="L9" s="28">
        <v>1</v>
      </c>
      <c r="M9" s="28"/>
      <c r="N9" s="28"/>
      <c r="O9" s="28">
        <v>3</v>
      </c>
      <c r="P9" s="28"/>
      <c r="Q9" s="28">
        <v>1</v>
      </c>
      <c r="R9" s="28">
        <v>1</v>
      </c>
      <c r="S9" s="28">
        <v>2</v>
      </c>
      <c r="T9" s="28"/>
      <c r="U9" s="28"/>
      <c r="V9" s="28">
        <v>2</v>
      </c>
      <c r="W9" s="28"/>
      <c r="X9" s="28"/>
      <c r="Y9" s="28">
        <v>4</v>
      </c>
      <c r="Z9" s="28">
        <v>12</v>
      </c>
      <c r="AA9" s="28"/>
      <c r="AB9" s="28"/>
      <c r="AC9" s="28">
        <v>1</v>
      </c>
      <c r="AD9" s="28"/>
      <c r="AE9" s="28"/>
      <c r="AF9" s="28">
        <v>1</v>
      </c>
      <c r="AG9" s="28"/>
      <c r="AH9" s="28">
        <v>1</v>
      </c>
      <c r="AI9" s="28"/>
      <c r="AJ9" s="28"/>
      <c r="AK9" s="28"/>
      <c r="AL9" s="28"/>
      <c r="AM9" s="28"/>
      <c r="AN9" s="28"/>
      <c r="AO9" s="28">
        <v>1</v>
      </c>
      <c r="AP9" s="28"/>
      <c r="AQ9" s="28"/>
      <c r="AR9" s="28">
        <v>3</v>
      </c>
      <c r="AS9" s="28"/>
      <c r="AT9" s="28"/>
      <c r="AU9" s="28">
        <v>4</v>
      </c>
      <c r="AV9" s="28"/>
      <c r="AW9" s="28"/>
      <c r="AX9" s="28"/>
      <c r="AY9" s="28">
        <v>1</v>
      </c>
      <c r="AZ9" s="28">
        <v>1</v>
      </c>
      <c r="BA9" s="28">
        <v>2</v>
      </c>
      <c r="BB9" s="28"/>
      <c r="BC9" s="28"/>
      <c r="BD9" s="28"/>
      <c r="BE9" s="28">
        <v>2</v>
      </c>
      <c r="BF9" s="28"/>
      <c r="BG9" s="28"/>
      <c r="BH9" s="28"/>
      <c r="BI9" s="28"/>
      <c r="BJ9" s="28">
        <v>7</v>
      </c>
      <c r="BK9" s="28">
        <v>5</v>
      </c>
      <c r="BL9" s="28"/>
      <c r="BM9" s="28"/>
      <c r="BN9" s="28"/>
      <c r="BO9" s="28"/>
      <c r="BP9" s="28"/>
      <c r="BQ9" s="28">
        <v>1</v>
      </c>
      <c r="BR9" s="28">
        <v>1</v>
      </c>
      <c r="BS9" s="28">
        <v>2</v>
      </c>
      <c r="BT9" s="28"/>
      <c r="BU9" s="28"/>
      <c r="BV9" s="28"/>
      <c r="BW9" s="28">
        <v>1</v>
      </c>
      <c r="BX9" s="28"/>
      <c r="BY9" s="28"/>
      <c r="BZ9" s="28"/>
    </row>
    <row r="10" spans="1:78" s="11" customFormat="1" x14ac:dyDescent="0.2">
      <c r="A10" s="17" t="s">
        <v>378</v>
      </c>
      <c r="B10" s="58" t="s">
        <v>395</v>
      </c>
      <c r="C10" s="26" t="s">
        <v>8</v>
      </c>
      <c r="D10" s="26" t="s">
        <v>10</v>
      </c>
      <c r="E10" s="32" t="s">
        <v>10</v>
      </c>
      <c r="F10" s="32" t="s">
        <v>11</v>
      </c>
      <c r="G10" s="28">
        <v>2</v>
      </c>
      <c r="H10" s="28">
        <v>1</v>
      </c>
      <c r="I10" s="50">
        <f t="shared" si="0"/>
        <v>3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>
        <v>1</v>
      </c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>
        <v>1</v>
      </c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>
        <v>1</v>
      </c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</row>
    <row r="11" spans="1:78" s="11" customFormat="1" x14ac:dyDescent="0.2">
      <c r="A11" s="17" t="s">
        <v>12</v>
      </c>
      <c r="B11" s="58" t="s">
        <v>13</v>
      </c>
      <c r="C11" s="26" t="s">
        <v>8</v>
      </c>
      <c r="D11" s="26" t="s">
        <v>4</v>
      </c>
      <c r="E11" s="32" t="s">
        <v>424</v>
      </c>
      <c r="F11" s="32" t="s">
        <v>306</v>
      </c>
      <c r="G11" s="28">
        <v>13</v>
      </c>
      <c r="H11" s="28">
        <v>11</v>
      </c>
      <c r="I11" s="50">
        <f t="shared" si="0"/>
        <v>24</v>
      </c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>
        <v>2</v>
      </c>
      <c r="U11" s="28"/>
      <c r="V11" s="28"/>
      <c r="W11" s="28"/>
      <c r="X11" s="28"/>
      <c r="Y11" s="28"/>
      <c r="Z11" s="28"/>
      <c r="AA11" s="28"/>
      <c r="AB11" s="28"/>
      <c r="AC11" s="28">
        <v>1</v>
      </c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>
        <v>12</v>
      </c>
      <c r="BK11" s="28">
        <v>4</v>
      </c>
      <c r="BL11" s="28"/>
      <c r="BM11" s="28"/>
      <c r="BN11" s="28"/>
      <c r="BO11" s="28">
        <v>1</v>
      </c>
      <c r="BP11" s="28"/>
      <c r="BQ11" s="28"/>
      <c r="BR11" s="28"/>
      <c r="BS11" s="28">
        <v>1</v>
      </c>
      <c r="BT11" s="28">
        <v>1</v>
      </c>
      <c r="BU11" s="28"/>
      <c r="BV11" s="28"/>
      <c r="BW11" s="28">
        <v>1</v>
      </c>
      <c r="BX11" s="28">
        <v>1</v>
      </c>
      <c r="BY11" s="28"/>
      <c r="BZ11" s="28"/>
    </row>
    <row r="12" spans="1:78" s="11" customFormat="1" x14ac:dyDescent="0.2">
      <c r="A12" s="17" t="s">
        <v>379</v>
      </c>
      <c r="B12" s="58" t="s">
        <v>396</v>
      </c>
      <c r="C12" s="26" t="s">
        <v>15</v>
      </c>
      <c r="D12" s="26" t="s">
        <v>4</v>
      </c>
      <c r="E12" s="32" t="s">
        <v>423</v>
      </c>
      <c r="F12" s="32" t="s">
        <v>14</v>
      </c>
      <c r="G12" s="28">
        <v>1</v>
      </c>
      <c r="H12" s="28"/>
      <c r="I12" s="50">
        <f t="shared" si="0"/>
        <v>1</v>
      </c>
      <c r="J12" s="28">
        <v>1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</row>
    <row r="13" spans="1:78" s="11" customFormat="1" x14ac:dyDescent="0.2">
      <c r="A13" s="17" t="s">
        <v>307</v>
      </c>
      <c r="B13" s="58" t="s">
        <v>308</v>
      </c>
      <c r="C13" s="26" t="s">
        <v>15</v>
      </c>
      <c r="D13" s="26" t="s">
        <v>10</v>
      </c>
      <c r="E13" s="32" t="s">
        <v>10</v>
      </c>
      <c r="F13" s="32" t="s">
        <v>17</v>
      </c>
      <c r="G13" s="28"/>
      <c r="H13" s="28">
        <v>2</v>
      </c>
      <c r="I13" s="50">
        <f t="shared" si="0"/>
        <v>2</v>
      </c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>
        <v>2</v>
      </c>
      <c r="BU13" s="28"/>
      <c r="BV13" s="28"/>
      <c r="BW13" s="28"/>
      <c r="BX13" s="28"/>
      <c r="BY13" s="28"/>
      <c r="BZ13" s="28"/>
    </row>
    <row r="14" spans="1:78" s="11" customFormat="1" x14ac:dyDescent="0.2">
      <c r="A14" s="17" t="s">
        <v>234</v>
      </c>
      <c r="B14" s="58" t="s">
        <v>263</v>
      </c>
      <c r="C14" s="26" t="s">
        <v>19</v>
      </c>
      <c r="D14" s="26" t="s">
        <v>4</v>
      </c>
      <c r="E14" s="32" t="s">
        <v>424</v>
      </c>
      <c r="F14" s="32" t="s">
        <v>9</v>
      </c>
      <c r="G14" s="28">
        <v>7</v>
      </c>
      <c r="H14" s="28">
        <v>3</v>
      </c>
      <c r="I14" s="50">
        <f t="shared" si="0"/>
        <v>10</v>
      </c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>
        <v>2</v>
      </c>
      <c r="AF14" s="28"/>
      <c r="AG14" s="28"/>
      <c r="AH14" s="28"/>
      <c r="AI14" s="28"/>
      <c r="AJ14" s="28">
        <v>2</v>
      </c>
      <c r="AK14" s="28"/>
      <c r="AL14" s="28"/>
      <c r="AM14" s="28"/>
      <c r="AN14" s="28"/>
      <c r="AO14" s="28"/>
      <c r="AP14" s="28"/>
      <c r="AQ14" s="28"/>
      <c r="AR14" s="28">
        <v>2</v>
      </c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>
        <v>4</v>
      </c>
      <c r="BT14" s="28"/>
      <c r="BU14" s="28"/>
      <c r="BV14" s="28"/>
      <c r="BW14" s="28"/>
      <c r="BX14" s="28"/>
      <c r="BY14" s="28"/>
      <c r="BZ14" s="28"/>
    </row>
    <row r="15" spans="1:78" s="11" customFormat="1" x14ac:dyDescent="0.2">
      <c r="A15" s="17" t="s">
        <v>20</v>
      </c>
      <c r="B15" s="58" t="s">
        <v>397</v>
      </c>
      <c r="C15" s="26" t="s">
        <v>19</v>
      </c>
      <c r="D15" s="26" t="s">
        <v>4</v>
      </c>
      <c r="E15" s="32" t="s">
        <v>425</v>
      </c>
      <c r="F15" s="32" t="s">
        <v>11</v>
      </c>
      <c r="G15" s="28">
        <v>4</v>
      </c>
      <c r="H15" s="28">
        <v>3</v>
      </c>
      <c r="I15" s="50">
        <f t="shared" si="0"/>
        <v>7</v>
      </c>
      <c r="J15" s="28"/>
      <c r="K15" s="28"/>
      <c r="L15" s="28"/>
      <c r="M15" s="28"/>
      <c r="N15" s="28">
        <v>1</v>
      </c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>
        <v>1</v>
      </c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>
        <v>2</v>
      </c>
      <c r="BT15" s="28">
        <v>3</v>
      </c>
      <c r="BU15" s="28"/>
      <c r="BV15" s="28"/>
      <c r="BW15" s="28"/>
      <c r="BX15" s="28"/>
      <c r="BY15" s="28"/>
      <c r="BZ15" s="28"/>
    </row>
    <row r="16" spans="1:78" s="11" customFormat="1" x14ac:dyDescent="0.2">
      <c r="A16" s="17" t="s">
        <v>235</v>
      </c>
      <c r="B16" s="58" t="s">
        <v>264</v>
      </c>
      <c r="C16" s="26" t="s">
        <v>19</v>
      </c>
      <c r="D16" s="26" t="s">
        <v>10</v>
      </c>
      <c r="E16" s="32" t="s">
        <v>10</v>
      </c>
      <c r="F16" s="32" t="s">
        <v>16</v>
      </c>
      <c r="G16" s="28"/>
      <c r="H16" s="28">
        <v>20</v>
      </c>
      <c r="I16" s="50">
        <f t="shared" si="0"/>
        <v>20</v>
      </c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>
        <v>2</v>
      </c>
      <c r="U16" s="28"/>
      <c r="V16" s="28"/>
      <c r="W16" s="28"/>
      <c r="X16" s="28"/>
      <c r="Y16" s="28"/>
      <c r="Z16" s="28"/>
      <c r="AA16" s="28"/>
      <c r="AB16" s="28"/>
      <c r="AC16" s="28">
        <v>2</v>
      </c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>
        <v>3</v>
      </c>
      <c r="AS16" s="28"/>
      <c r="AT16" s="28"/>
      <c r="AU16" s="28"/>
      <c r="AV16" s="28"/>
      <c r="AW16" s="28"/>
      <c r="AX16" s="28"/>
      <c r="AY16" s="28">
        <v>1</v>
      </c>
      <c r="AZ16" s="28"/>
      <c r="BA16" s="28">
        <v>2</v>
      </c>
      <c r="BB16" s="28"/>
      <c r="BC16" s="28"/>
      <c r="BD16" s="28"/>
      <c r="BE16" s="28"/>
      <c r="BF16" s="28"/>
      <c r="BG16" s="28"/>
      <c r="BH16" s="28"/>
      <c r="BI16" s="28"/>
      <c r="BJ16" s="28"/>
      <c r="BK16" s="28">
        <v>2</v>
      </c>
      <c r="BL16" s="28"/>
      <c r="BM16" s="28"/>
      <c r="BN16" s="28"/>
      <c r="BO16" s="28"/>
      <c r="BP16" s="28"/>
      <c r="BQ16" s="28"/>
      <c r="BR16" s="28"/>
      <c r="BS16" s="28">
        <v>2</v>
      </c>
      <c r="BT16" s="28"/>
      <c r="BU16" s="28"/>
      <c r="BV16" s="28">
        <v>2</v>
      </c>
      <c r="BW16" s="28"/>
      <c r="BX16" s="28"/>
      <c r="BY16" s="28"/>
      <c r="BZ16" s="28">
        <v>4</v>
      </c>
    </row>
    <row r="17" spans="1:78" s="11" customFormat="1" x14ac:dyDescent="0.2">
      <c r="A17" s="17" t="s">
        <v>309</v>
      </c>
      <c r="B17" s="58" t="s">
        <v>398</v>
      </c>
      <c r="C17" s="26" t="s">
        <v>15</v>
      </c>
      <c r="D17" s="26" t="s">
        <v>4</v>
      </c>
      <c r="E17" s="32" t="s">
        <v>426</v>
      </c>
      <c r="F17" s="32" t="s">
        <v>9</v>
      </c>
      <c r="G17" s="28">
        <v>5</v>
      </c>
      <c r="H17" s="28">
        <v>1</v>
      </c>
      <c r="I17" s="50">
        <f t="shared" si="0"/>
        <v>6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>
        <v>2</v>
      </c>
      <c r="AN17" s="28"/>
      <c r="AO17" s="28"/>
      <c r="AP17" s="28"/>
      <c r="AQ17" s="28"/>
      <c r="AR17" s="28">
        <v>1</v>
      </c>
      <c r="AS17" s="28"/>
      <c r="AT17" s="28"/>
      <c r="AU17" s="28"/>
      <c r="AV17" s="28">
        <v>1</v>
      </c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>
        <v>2</v>
      </c>
      <c r="BT17" s="28"/>
      <c r="BU17" s="28"/>
      <c r="BV17" s="28"/>
      <c r="BW17" s="28"/>
      <c r="BX17" s="28"/>
      <c r="BY17" s="28"/>
      <c r="BZ17" s="28"/>
    </row>
    <row r="18" spans="1:78" s="11" customFormat="1" x14ac:dyDescent="0.2">
      <c r="A18" s="17" t="s">
        <v>236</v>
      </c>
      <c r="B18" s="58" t="s">
        <v>399</v>
      </c>
      <c r="C18" s="26" t="s">
        <v>15</v>
      </c>
      <c r="D18" s="26" t="s">
        <v>10</v>
      </c>
      <c r="E18" s="32" t="s">
        <v>10</v>
      </c>
      <c r="F18" s="32" t="s">
        <v>9</v>
      </c>
      <c r="G18" s="28">
        <v>3</v>
      </c>
      <c r="H18" s="28">
        <v>6</v>
      </c>
      <c r="I18" s="50">
        <f t="shared" si="0"/>
        <v>9</v>
      </c>
      <c r="J18" s="28">
        <v>1</v>
      </c>
      <c r="K18" s="28">
        <v>1</v>
      </c>
      <c r="L18" s="28"/>
      <c r="M18" s="28"/>
      <c r="N18" s="28">
        <v>1</v>
      </c>
      <c r="O18" s="28">
        <v>1</v>
      </c>
      <c r="P18" s="28"/>
      <c r="Q18" s="28"/>
      <c r="R18" s="28"/>
      <c r="S18" s="28"/>
      <c r="T18" s="28">
        <v>1</v>
      </c>
      <c r="U18" s="28"/>
      <c r="V18" s="28"/>
      <c r="W18" s="28"/>
      <c r="X18" s="28"/>
      <c r="Y18" s="28"/>
      <c r="Z18" s="28"/>
      <c r="AA18" s="28"/>
      <c r="AB18" s="28"/>
      <c r="AC18" s="28">
        <v>1</v>
      </c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>
        <v>1</v>
      </c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>
        <v>2</v>
      </c>
      <c r="BY18" s="28"/>
      <c r="BZ18" s="28"/>
    </row>
    <row r="19" spans="1:78" s="11" customFormat="1" x14ac:dyDescent="0.2">
      <c r="A19" s="17" t="s">
        <v>380</v>
      </c>
      <c r="B19" s="58" t="s">
        <v>400</v>
      </c>
      <c r="C19" s="26" t="s">
        <v>291</v>
      </c>
      <c r="D19" s="26" t="s">
        <v>4</v>
      </c>
      <c r="E19" s="32" t="s">
        <v>305</v>
      </c>
      <c r="F19" s="32" t="s">
        <v>16</v>
      </c>
      <c r="G19" s="28">
        <v>1</v>
      </c>
      <c r="H19" s="28"/>
      <c r="I19" s="50">
        <f t="shared" si="0"/>
        <v>1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>
        <v>1</v>
      </c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</row>
    <row r="20" spans="1:78" s="11" customFormat="1" x14ac:dyDescent="0.2">
      <c r="A20" s="17" t="s">
        <v>23</v>
      </c>
      <c r="B20" s="58" t="s">
        <v>24</v>
      </c>
      <c r="C20" s="26" t="s">
        <v>25</v>
      </c>
      <c r="D20" s="26" t="s">
        <v>4</v>
      </c>
      <c r="E20" s="32" t="s">
        <v>424</v>
      </c>
      <c r="F20" s="32" t="s">
        <v>11</v>
      </c>
      <c r="G20" s="28">
        <v>29</v>
      </c>
      <c r="H20" s="28"/>
      <c r="I20" s="50">
        <f t="shared" si="0"/>
        <v>29</v>
      </c>
      <c r="J20" s="28"/>
      <c r="K20" s="28"/>
      <c r="L20" s="28"/>
      <c r="M20" s="28">
        <v>2</v>
      </c>
      <c r="N20" s="28"/>
      <c r="O20" s="28"/>
      <c r="P20" s="28"/>
      <c r="Q20" s="28"/>
      <c r="R20" s="28"/>
      <c r="S20" s="28"/>
      <c r="T20" s="28">
        <v>1</v>
      </c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>
        <v>1</v>
      </c>
      <c r="AN20" s="28"/>
      <c r="AO20" s="28">
        <v>1</v>
      </c>
      <c r="AP20" s="28"/>
      <c r="AQ20" s="28"/>
      <c r="AR20" s="28">
        <v>2</v>
      </c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>
        <v>17</v>
      </c>
      <c r="BL20" s="28"/>
      <c r="BM20" s="28"/>
      <c r="BN20" s="28"/>
      <c r="BO20" s="28"/>
      <c r="BP20" s="28"/>
      <c r="BQ20" s="28"/>
      <c r="BR20" s="28"/>
      <c r="BS20" s="28">
        <v>5</v>
      </c>
      <c r="BT20" s="28"/>
      <c r="BU20" s="28"/>
      <c r="BV20" s="28"/>
      <c r="BW20" s="28"/>
      <c r="BX20" s="28"/>
      <c r="BY20" s="28"/>
      <c r="BZ20" s="28"/>
    </row>
    <row r="21" spans="1:78" s="11" customFormat="1" x14ac:dyDescent="0.2">
      <c r="A21" s="17" t="s">
        <v>26</v>
      </c>
      <c r="B21" s="58" t="s">
        <v>27</v>
      </c>
      <c r="C21" s="26" t="s">
        <v>25</v>
      </c>
      <c r="D21" s="26" t="s">
        <v>4</v>
      </c>
      <c r="E21" s="32" t="s">
        <v>423</v>
      </c>
      <c r="F21" s="32" t="s">
        <v>11</v>
      </c>
      <c r="G21" s="28">
        <v>4</v>
      </c>
      <c r="H21" s="28"/>
      <c r="I21" s="50">
        <f t="shared" si="0"/>
        <v>4</v>
      </c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>
        <v>1</v>
      </c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>
        <v>3</v>
      </c>
      <c r="BZ21" s="28"/>
    </row>
    <row r="22" spans="1:78" s="11" customFormat="1" x14ac:dyDescent="0.2">
      <c r="A22" s="17" t="s">
        <v>310</v>
      </c>
      <c r="B22" s="58" t="s">
        <v>311</v>
      </c>
      <c r="C22" s="26" t="s">
        <v>25</v>
      </c>
      <c r="D22" s="26" t="s">
        <v>4</v>
      </c>
      <c r="E22" s="32" t="s">
        <v>427</v>
      </c>
      <c r="F22" s="32" t="s">
        <v>11</v>
      </c>
      <c r="G22" s="28"/>
      <c r="H22" s="28">
        <v>1</v>
      </c>
      <c r="I22" s="50">
        <f t="shared" si="0"/>
        <v>1</v>
      </c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>
        <v>1</v>
      </c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</row>
    <row r="23" spans="1:78" s="11" customFormat="1" x14ac:dyDescent="0.2">
      <c r="A23" s="17" t="s">
        <v>237</v>
      </c>
      <c r="B23" s="58" t="s">
        <v>265</v>
      </c>
      <c r="C23" s="26" t="s">
        <v>25</v>
      </c>
      <c r="D23" s="26" t="s">
        <v>4</v>
      </c>
      <c r="E23" s="32" t="s">
        <v>428</v>
      </c>
      <c r="F23" s="32" t="s">
        <v>306</v>
      </c>
      <c r="G23" s="28">
        <v>2</v>
      </c>
      <c r="H23" s="28"/>
      <c r="I23" s="50">
        <f t="shared" si="0"/>
        <v>2</v>
      </c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>
        <v>2</v>
      </c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</row>
    <row r="24" spans="1:78" s="11" customFormat="1" x14ac:dyDescent="0.2">
      <c r="A24" s="17" t="s">
        <v>29</v>
      </c>
      <c r="B24" s="58" t="s">
        <v>30</v>
      </c>
      <c r="C24" s="26" t="s">
        <v>15</v>
      </c>
      <c r="D24" s="26" t="s">
        <v>4</v>
      </c>
      <c r="E24" s="32" t="s">
        <v>423</v>
      </c>
      <c r="F24" s="32" t="s">
        <v>11</v>
      </c>
      <c r="G24" s="28">
        <v>17</v>
      </c>
      <c r="H24" s="28">
        <v>6</v>
      </c>
      <c r="I24" s="50">
        <f t="shared" si="0"/>
        <v>23</v>
      </c>
      <c r="J24" s="28"/>
      <c r="K24" s="28">
        <v>1</v>
      </c>
      <c r="L24" s="28"/>
      <c r="M24" s="28"/>
      <c r="N24" s="28"/>
      <c r="O24" s="28">
        <v>2</v>
      </c>
      <c r="P24" s="28"/>
      <c r="Q24" s="28"/>
      <c r="R24" s="28"/>
      <c r="S24" s="28"/>
      <c r="T24" s="28"/>
      <c r="U24" s="28"/>
      <c r="V24" s="28">
        <v>2</v>
      </c>
      <c r="W24" s="28">
        <v>1</v>
      </c>
      <c r="X24" s="28">
        <v>1</v>
      </c>
      <c r="Y24" s="28"/>
      <c r="Z24" s="28"/>
      <c r="AA24" s="28">
        <v>2</v>
      </c>
      <c r="AB24" s="28"/>
      <c r="AC24" s="28">
        <v>1</v>
      </c>
      <c r="AD24" s="28"/>
      <c r="AE24" s="28"/>
      <c r="AF24" s="28">
        <v>2</v>
      </c>
      <c r="AG24" s="28">
        <v>1</v>
      </c>
      <c r="AH24" s="28"/>
      <c r="AI24" s="28"/>
      <c r="AJ24" s="28"/>
      <c r="AK24" s="28"/>
      <c r="AL24" s="28"/>
      <c r="AM24" s="28"/>
      <c r="AN24" s="28"/>
      <c r="AO24" s="28">
        <v>1</v>
      </c>
      <c r="AP24" s="28"/>
      <c r="AQ24" s="28">
        <v>1</v>
      </c>
      <c r="AR24" s="28">
        <v>1</v>
      </c>
      <c r="AS24" s="28"/>
      <c r="AT24" s="28"/>
      <c r="AU24" s="28"/>
      <c r="AV24" s="28"/>
      <c r="AW24" s="28">
        <v>2</v>
      </c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>
        <v>3</v>
      </c>
      <c r="BK24" s="28"/>
      <c r="BL24" s="28"/>
      <c r="BM24" s="28"/>
      <c r="BN24" s="28">
        <v>1</v>
      </c>
      <c r="BO24" s="28"/>
      <c r="BP24" s="28"/>
      <c r="BQ24" s="28"/>
      <c r="BR24" s="28"/>
      <c r="BS24" s="28"/>
      <c r="BT24" s="28"/>
      <c r="BU24" s="28">
        <v>1</v>
      </c>
      <c r="BV24" s="28"/>
      <c r="BW24" s="28"/>
      <c r="BX24" s="28"/>
      <c r="BY24" s="28"/>
      <c r="BZ24" s="28"/>
    </row>
    <row r="25" spans="1:78" s="11" customFormat="1" x14ac:dyDescent="0.2">
      <c r="A25" s="17" t="s">
        <v>312</v>
      </c>
      <c r="B25" s="58" t="s">
        <v>313</v>
      </c>
      <c r="C25" s="26" t="s">
        <v>31</v>
      </c>
      <c r="D25" s="26" t="s">
        <v>4</v>
      </c>
      <c r="E25" s="32" t="s">
        <v>305</v>
      </c>
      <c r="F25" s="32" t="s">
        <v>314</v>
      </c>
      <c r="G25" s="28">
        <v>2</v>
      </c>
      <c r="H25" s="28"/>
      <c r="I25" s="50">
        <f t="shared" si="0"/>
        <v>2</v>
      </c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>
        <v>2</v>
      </c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</row>
    <row r="26" spans="1:78" s="11" customFormat="1" x14ac:dyDescent="0.2">
      <c r="A26" s="17" t="s">
        <v>238</v>
      </c>
      <c r="B26" s="58" t="s">
        <v>266</v>
      </c>
      <c r="C26" s="26" t="s">
        <v>33</v>
      </c>
      <c r="D26" s="26" t="s">
        <v>4</v>
      </c>
      <c r="E26" s="32" t="s">
        <v>305</v>
      </c>
      <c r="F26" s="32" t="s">
        <v>11</v>
      </c>
      <c r="G26" s="28">
        <v>3</v>
      </c>
      <c r="H26" s="28"/>
      <c r="I26" s="50">
        <f t="shared" si="0"/>
        <v>3</v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>
        <v>3</v>
      </c>
      <c r="BT26" s="28"/>
      <c r="BU26" s="28"/>
      <c r="BV26" s="28"/>
      <c r="BW26" s="28"/>
      <c r="BX26" s="28"/>
      <c r="BY26" s="28"/>
      <c r="BZ26" s="28"/>
    </row>
    <row r="27" spans="1:78" s="11" customFormat="1" x14ac:dyDescent="0.2">
      <c r="A27" s="17" t="s">
        <v>315</v>
      </c>
      <c r="B27" s="58" t="s">
        <v>316</v>
      </c>
      <c r="C27" s="26" t="s">
        <v>34</v>
      </c>
      <c r="D27" s="26" t="s">
        <v>4</v>
      </c>
      <c r="E27" s="32" t="s">
        <v>305</v>
      </c>
      <c r="F27" s="32" t="s">
        <v>314</v>
      </c>
      <c r="G27" s="28">
        <v>2</v>
      </c>
      <c r="H27" s="28">
        <v>3</v>
      </c>
      <c r="I27" s="50">
        <f t="shared" si="0"/>
        <v>5</v>
      </c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>
        <v>5</v>
      </c>
      <c r="BT27" s="28"/>
      <c r="BU27" s="28"/>
      <c r="BV27" s="28"/>
      <c r="BW27" s="28"/>
      <c r="BX27" s="28"/>
      <c r="BY27" s="28"/>
      <c r="BZ27" s="28"/>
    </row>
    <row r="28" spans="1:78" s="11" customFormat="1" x14ac:dyDescent="0.2">
      <c r="A28" s="17" t="s">
        <v>35</v>
      </c>
      <c r="B28" s="58" t="s">
        <v>36</v>
      </c>
      <c r="C28" s="26" t="s">
        <v>31</v>
      </c>
      <c r="D28" s="26" t="s">
        <v>4</v>
      </c>
      <c r="E28" s="32" t="s">
        <v>305</v>
      </c>
      <c r="F28" s="32" t="s">
        <v>28</v>
      </c>
      <c r="G28" s="28">
        <v>4</v>
      </c>
      <c r="H28" s="28"/>
      <c r="I28" s="50">
        <f t="shared" si="0"/>
        <v>4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>
        <v>1</v>
      </c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>
        <v>3</v>
      </c>
      <c r="BT28" s="28"/>
      <c r="BU28" s="28"/>
      <c r="BV28" s="28"/>
      <c r="BW28" s="28"/>
      <c r="BX28" s="28"/>
      <c r="BY28" s="28"/>
      <c r="BZ28" s="28"/>
    </row>
    <row r="29" spans="1:78" s="11" customFormat="1" x14ac:dyDescent="0.2">
      <c r="A29" s="17" t="s">
        <v>37</v>
      </c>
      <c r="B29" s="58" t="s">
        <v>401</v>
      </c>
      <c r="C29" s="26" t="s">
        <v>32</v>
      </c>
      <c r="D29" s="26" t="s">
        <v>4</v>
      </c>
      <c r="E29" s="32" t="s">
        <v>305</v>
      </c>
      <c r="F29" s="32" t="s">
        <v>5</v>
      </c>
      <c r="G29" s="28">
        <v>2</v>
      </c>
      <c r="H29" s="28">
        <v>6</v>
      </c>
      <c r="I29" s="50">
        <f t="shared" si="0"/>
        <v>8</v>
      </c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>
        <v>1</v>
      </c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>
        <v>6</v>
      </c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>
        <v>1</v>
      </c>
      <c r="BW29" s="28"/>
      <c r="BX29" s="28"/>
      <c r="BY29" s="28"/>
      <c r="BZ29" s="28"/>
    </row>
    <row r="30" spans="1:78" s="11" customFormat="1" x14ac:dyDescent="0.2">
      <c r="A30" s="17" t="s">
        <v>38</v>
      </c>
      <c r="B30" s="58" t="s">
        <v>39</v>
      </c>
      <c r="C30" s="26" t="s">
        <v>15</v>
      </c>
      <c r="D30" s="26" t="s">
        <v>4</v>
      </c>
      <c r="E30" s="32" t="s">
        <v>424</v>
      </c>
      <c r="F30" s="32" t="s">
        <v>11</v>
      </c>
      <c r="G30" s="28">
        <v>5</v>
      </c>
      <c r="H30" s="28">
        <v>3</v>
      </c>
      <c r="I30" s="50">
        <f t="shared" si="0"/>
        <v>8</v>
      </c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>
        <v>1</v>
      </c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>
        <v>1</v>
      </c>
      <c r="BK30" s="28">
        <v>5</v>
      </c>
      <c r="BL30" s="28"/>
      <c r="BM30" s="28"/>
      <c r="BN30" s="28"/>
      <c r="BO30" s="28"/>
      <c r="BP30" s="28"/>
      <c r="BQ30" s="28"/>
      <c r="BR30" s="28"/>
      <c r="BS30" s="28">
        <v>1</v>
      </c>
      <c r="BT30" s="28"/>
      <c r="BU30" s="28"/>
      <c r="BV30" s="28"/>
      <c r="BW30" s="28"/>
      <c r="BX30" s="28"/>
      <c r="BY30" s="28"/>
      <c r="BZ30" s="28"/>
    </row>
    <row r="31" spans="1:78" s="11" customFormat="1" x14ac:dyDescent="0.2">
      <c r="A31" s="17" t="s">
        <v>40</v>
      </c>
      <c r="B31" s="58" t="s">
        <v>41</v>
      </c>
      <c r="C31" s="26" t="s">
        <v>15</v>
      </c>
      <c r="D31" s="26" t="s">
        <v>4</v>
      </c>
      <c r="E31" s="32" t="s">
        <v>429</v>
      </c>
      <c r="F31" s="32" t="s">
        <v>11</v>
      </c>
      <c r="G31" s="28">
        <v>2</v>
      </c>
      <c r="H31" s="28"/>
      <c r="I31" s="50">
        <f t="shared" si="0"/>
        <v>2</v>
      </c>
      <c r="J31" s="28">
        <v>1</v>
      </c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>
        <v>1</v>
      </c>
      <c r="AD31" s="28"/>
      <c r="AE31" s="28"/>
      <c r="AF31" s="28"/>
      <c r="AG31" s="28"/>
      <c r="AH31" s="28"/>
      <c r="AI31" s="28"/>
      <c r="AJ31" s="28"/>
      <c r="AK31" s="28"/>
      <c r="AL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</row>
    <row r="32" spans="1:78" s="11" customFormat="1" x14ac:dyDescent="0.2">
      <c r="A32" s="17" t="s">
        <v>317</v>
      </c>
      <c r="B32" s="58" t="s">
        <v>318</v>
      </c>
      <c r="C32" s="26" t="s">
        <v>15</v>
      </c>
      <c r="D32" s="26" t="s">
        <v>4</v>
      </c>
      <c r="E32" s="32" t="s">
        <v>430</v>
      </c>
      <c r="F32" s="32" t="s">
        <v>306</v>
      </c>
      <c r="G32" s="28">
        <v>2</v>
      </c>
      <c r="H32" s="28">
        <v>1</v>
      </c>
      <c r="I32" s="50">
        <f t="shared" si="0"/>
        <v>3</v>
      </c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>
        <v>3</v>
      </c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</row>
    <row r="33" spans="1:78" s="11" customFormat="1" x14ac:dyDescent="0.2">
      <c r="A33" s="17" t="s">
        <v>239</v>
      </c>
      <c r="B33" s="58" t="s">
        <v>267</v>
      </c>
      <c r="C33" s="26" t="s">
        <v>15</v>
      </c>
      <c r="D33" s="26" t="s">
        <v>10</v>
      </c>
      <c r="E33" s="32" t="s">
        <v>10</v>
      </c>
      <c r="F33" s="32" t="s">
        <v>5</v>
      </c>
      <c r="G33" s="28"/>
      <c r="H33" s="28">
        <v>6</v>
      </c>
      <c r="I33" s="50">
        <f t="shared" si="0"/>
        <v>6</v>
      </c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>
        <v>6</v>
      </c>
      <c r="BT33" s="28"/>
      <c r="BU33" s="28"/>
      <c r="BV33" s="28"/>
      <c r="BW33" s="28"/>
      <c r="BX33" s="28"/>
      <c r="BY33" s="28"/>
      <c r="BZ33" s="28"/>
    </row>
    <row r="34" spans="1:78" s="11" customFormat="1" x14ac:dyDescent="0.2">
      <c r="A34" s="17" t="s">
        <v>381</v>
      </c>
      <c r="B34" s="58" t="s">
        <v>402</v>
      </c>
      <c r="C34" s="26" t="s">
        <v>15</v>
      </c>
      <c r="D34" s="26" t="s">
        <v>4</v>
      </c>
      <c r="E34" s="32" t="s">
        <v>428</v>
      </c>
      <c r="F34" s="32" t="s">
        <v>17</v>
      </c>
      <c r="G34" s="28">
        <v>1</v>
      </c>
      <c r="H34" s="28"/>
      <c r="I34" s="50">
        <f t="shared" si="0"/>
        <v>1</v>
      </c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>
        <v>1</v>
      </c>
      <c r="BU34" s="28"/>
      <c r="BV34" s="28"/>
      <c r="BW34" s="28"/>
      <c r="BX34" s="28"/>
      <c r="BY34" s="28"/>
      <c r="BZ34" s="28"/>
    </row>
    <row r="35" spans="1:78" s="11" customFormat="1" x14ac:dyDescent="0.2">
      <c r="A35" s="17" t="s">
        <v>393</v>
      </c>
      <c r="B35" s="58" t="s">
        <v>403</v>
      </c>
      <c r="C35" s="26" t="s">
        <v>15</v>
      </c>
      <c r="D35" s="26" t="s">
        <v>10</v>
      </c>
      <c r="E35" s="32" t="s">
        <v>10</v>
      </c>
      <c r="F35" s="32" t="s">
        <v>18</v>
      </c>
      <c r="G35" s="28"/>
      <c r="H35" s="28">
        <v>1</v>
      </c>
      <c r="I35" s="50">
        <f t="shared" si="0"/>
        <v>1</v>
      </c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>
        <v>1</v>
      </c>
      <c r="BT35" s="28"/>
      <c r="BU35" s="28"/>
      <c r="BV35" s="28"/>
      <c r="BW35" s="28"/>
      <c r="BX35" s="28"/>
      <c r="BY35" s="28"/>
      <c r="BZ35" s="28"/>
    </row>
    <row r="36" spans="1:78" s="11" customFormat="1" x14ac:dyDescent="0.2">
      <c r="A36" s="17" t="s">
        <v>382</v>
      </c>
      <c r="B36" s="58" t="s">
        <v>404</v>
      </c>
      <c r="C36" s="26" t="s">
        <v>15</v>
      </c>
      <c r="D36" s="26" t="s">
        <v>10</v>
      </c>
      <c r="E36" s="32" t="s">
        <v>10</v>
      </c>
      <c r="F36" s="32" t="s">
        <v>18</v>
      </c>
      <c r="G36" s="28">
        <v>2</v>
      </c>
      <c r="H36" s="28"/>
      <c r="I36" s="50">
        <f t="shared" si="0"/>
        <v>2</v>
      </c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>
        <v>2</v>
      </c>
      <c r="BT36" s="28"/>
      <c r="BU36" s="28"/>
      <c r="BV36" s="28"/>
      <c r="BW36" s="28"/>
      <c r="BX36" s="28"/>
      <c r="BY36" s="28"/>
      <c r="BZ36" s="28"/>
    </row>
    <row r="37" spans="1:78" s="11" customFormat="1" x14ac:dyDescent="0.2">
      <c r="A37" s="17" t="s">
        <v>383</v>
      </c>
      <c r="B37" s="58" t="s">
        <v>405</v>
      </c>
      <c r="C37" s="26" t="s">
        <v>290</v>
      </c>
      <c r="D37" s="26" t="s">
        <v>4</v>
      </c>
      <c r="E37" s="32" t="s">
        <v>423</v>
      </c>
      <c r="F37" s="32" t="s">
        <v>17</v>
      </c>
      <c r="G37" s="28">
        <v>3</v>
      </c>
      <c r="H37" s="28"/>
      <c r="I37" s="50">
        <f t="shared" si="0"/>
        <v>3</v>
      </c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>
        <v>1</v>
      </c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>
        <v>2</v>
      </c>
      <c r="BT37" s="28"/>
      <c r="BU37" s="28"/>
      <c r="BV37" s="28"/>
      <c r="BW37" s="28"/>
      <c r="BX37" s="28"/>
      <c r="BY37" s="28"/>
      <c r="BZ37" s="28"/>
    </row>
    <row r="38" spans="1:78" s="11" customFormat="1" x14ac:dyDescent="0.2">
      <c r="A38" s="17" t="s">
        <v>240</v>
      </c>
      <c r="B38" s="58" t="s">
        <v>268</v>
      </c>
      <c r="C38" s="26" t="s">
        <v>290</v>
      </c>
      <c r="D38" s="26" t="s">
        <v>4</v>
      </c>
      <c r="E38" s="32" t="s">
        <v>424</v>
      </c>
      <c r="F38" s="32" t="s">
        <v>5</v>
      </c>
      <c r="G38" s="28">
        <v>19</v>
      </c>
      <c r="H38" s="28">
        <v>4</v>
      </c>
      <c r="I38" s="50">
        <f t="shared" si="0"/>
        <v>23</v>
      </c>
      <c r="J38" s="28">
        <v>4</v>
      </c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>
        <v>2</v>
      </c>
      <c r="W38" s="28"/>
      <c r="X38" s="28"/>
      <c r="Y38" s="28"/>
      <c r="Z38" s="28"/>
      <c r="AA38" s="28"/>
      <c r="AB38" s="28"/>
      <c r="AC38" s="28">
        <v>2</v>
      </c>
      <c r="AD38" s="28"/>
      <c r="AE38" s="28"/>
      <c r="AF38" s="28"/>
      <c r="AG38" s="28"/>
      <c r="AH38" s="28"/>
      <c r="AI38" s="28"/>
      <c r="AJ38" s="28"/>
      <c r="AK38" s="28"/>
      <c r="AL38" s="28"/>
      <c r="AM38" s="28">
        <v>3</v>
      </c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>
        <v>8</v>
      </c>
      <c r="BL38" s="28"/>
      <c r="BM38" s="28"/>
      <c r="BN38" s="28"/>
      <c r="BO38" s="28"/>
      <c r="BP38" s="28"/>
      <c r="BQ38" s="28"/>
      <c r="BR38" s="28"/>
      <c r="BS38" s="28">
        <v>4</v>
      </c>
      <c r="BT38" s="28"/>
      <c r="BU38" s="28"/>
      <c r="BV38" s="28"/>
      <c r="BW38" s="28"/>
      <c r="BX38" s="28"/>
      <c r="BY38" s="28"/>
      <c r="BZ38" s="28"/>
    </row>
    <row r="39" spans="1:78" s="11" customFormat="1" x14ac:dyDescent="0.2">
      <c r="A39" s="17" t="s">
        <v>44</v>
      </c>
      <c r="B39" s="58" t="s">
        <v>45</v>
      </c>
      <c r="C39" s="26" t="s">
        <v>46</v>
      </c>
      <c r="D39" s="26" t="s">
        <v>4</v>
      </c>
      <c r="E39" s="32" t="s">
        <v>424</v>
      </c>
      <c r="F39" s="32" t="s">
        <v>11</v>
      </c>
      <c r="G39" s="28">
        <v>8</v>
      </c>
      <c r="H39" s="28">
        <v>7</v>
      </c>
      <c r="I39" s="50">
        <f t="shared" si="0"/>
        <v>15</v>
      </c>
      <c r="J39" s="28"/>
      <c r="K39" s="28">
        <v>1</v>
      </c>
      <c r="L39" s="28"/>
      <c r="M39" s="28"/>
      <c r="N39" s="28"/>
      <c r="O39" s="28">
        <v>1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>
        <v>1</v>
      </c>
      <c r="AD39" s="28"/>
      <c r="AE39" s="28"/>
      <c r="AF39" s="28"/>
      <c r="AG39" s="28"/>
      <c r="AH39" s="28"/>
      <c r="AI39" s="28">
        <v>2</v>
      </c>
      <c r="AJ39" s="28"/>
      <c r="AK39" s="28"/>
      <c r="AL39" s="28">
        <v>2</v>
      </c>
      <c r="AM39" s="28"/>
      <c r="AN39" s="28"/>
      <c r="AO39" s="28"/>
      <c r="AP39" s="28"/>
      <c r="AQ39" s="28"/>
      <c r="AR39" s="28"/>
      <c r="AS39" s="28"/>
      <c r="AT39" s="28"/>
      <c r="AU39" s="28">
        <v>1</v>
      </c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>
        <v>4</v>
      </c>
      <c r="BK39" s="28">
        <v>1</v>
      </c>
      <c r="BL39" s="28"/>
      <c r="BM39" s="28"/>
      <c r="BN39" s="28"/>
      <c r="BO39" s="28"/>
      <c r="BP39" s="28"/>
      <c r="BQ39" s="28"/>
      <c r="BR39" s="28"/>
      <c r="BS39" s="28">
        <v>1</v>
      </c>
      <c r="BT39" s="28">
        <v>1</v>
      </c>
      <c r="BU39" s="28"/>
      <c r="BV39" s="28"/>
      <c r="BW39" s="28"/>
      <c r="BX39" s="28"/>
      <c r="BY39" s="28"/>
      <c r="BZ39" s="28"/>
    </row>
    <row r="40" spans="1:78" s="11" customFormat="1" x14ac:dyDescent="0.2">
      <c r="A40" s="17" t="s">
        <v>47</v>
      </c>
      <c r="B40" s="58" t="s">
        <v>48</v>
      </c>
      <c r="C40" s="26" t="s">
        <v>46</v>
      </c>
      <c r="D40" s="26" t="s">
        <v>4</v>
      </c>
      <c r="E40" s="32" t="s">
        <v>423</v>
      </c>
      <c r="F40" s="32" t="s">
        <v>11</v>
      </c>
      <c r="G40" s="28">
        <v>21</v>
      </c>
      <c r="H40" s="28">
        <v>13</v>
      </c>
      <c r="I40" s="50">
        <f t="shared" si="0"/>
        <v>34</v>
      </c>
      <c r="J40" s="28">
        <v>6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>
        <v>2</v>
      </c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>
        <v>2</v>
      </c>
      <c r="AN40" s="28"/>
      <c r="AO40" s="28"/>
      <c r="AP40" s="28"/>
      <c r="AQ40" s="28"/>
      <c r="AR40" s="28">
        <v>2</v>
      </c>
      <c r="AS40" s="28"/>
      <c r="AT40" s="28"/>
      <c r="AU40" s="28"/>
      <c r="AV40" s="28"/>
      <c r="AW40" s="28"/>
      <c r="AX40" s="28"/>
      <c r="AY40" s="28"/>
      <c r="AZ40" s="28">
        <v>2</v>
      </c>
      <c r="BA40" s="28"/>
      <c r="BB40" s="28"/>
      <c r="BC40" s="28"/>
      <c r="BD40" s="28"/>
      <c r="BE40" s="28"/>
      <c r="BF40" s="28"/>
      <c r="BG40" s="28"/>
      <c r="BH40" s="28"/>
      <c r="BI40" s="28"/>
      <c r="BJ40" s="28">
        <v>9</v>
      </c>
      <c r="BK40" s="28">
        <v>4</v>
      </c>
      <c r="BL40" s="28"/>
      <c r="BM40" s="28"/>
      <c r="BN40" s="28"/>
      <c r="BO40" s="28"/>
      <c r="BP40" s="28"/>
      <c r="BQ40" s="28"/>
      <c r="BR40" s="28"/>
      <c r="BS40" s="28">
        <v>2</v>
      </c>
      <c r="BT40" s="28">
        <v>2</v>
      </c>
      <c r="BU40" s="28"/>
      <c r="BV40" s="28"/>
      <c r="BW40" s="28">
        <v>3</v>
      </c>
      <c r="BX40" s="28"/>
      <c r="BY40" s="28"/>
      <c r="BZ40" s="28"/>
    </row>
    <row r="41" spans="1:78" s="11" customFormat="1" x14ac:dyDescent="0.2">
      <c r="A41" s="17" t="s">
        <v>384</v>
      </c>
      <c r="B41" s="58" t="s">
        <v>406</v>
      </c>
      <c r="C41" s="26" t="s">
        <v>46</v>
      </c>
      <c r="D41" s="26" t="s">
        <v>4</v>
      </c>
      <c r="E41" s="32" t="s">
        <v>423</v>
      </c>
      <c r="F41" s="32" t="s">
        <v>11</v>
      </c>
      <c r="G41" s="28">
        <v>4</v>
      </c>
      <c r="H41" s="28"/>
      <c r="I41" s="50">
        <f t="shared" si="0"/>
        <v>4</v>
      </c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>
        <v>4</v>
      </c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</row>
    <row r="42" spans="1:78" s="11" customFormat="1" x14ac:dyDescent="0.2">
      <c r="A42" s="17" t="s">
        <v>49</v>
      </c>
      <c r="B42" s="58" t="s">
        <v>50</v>
      </c>
      <c r="C42" s="26" t="s">
        <v>46</v>
      </c>
      <c r="D42" s="26" t="s">
        <v>4</v>
      </c>
      <c r="E42" s="32" t="s">
        <v>429</v>
      </c>
      <c r="F42" s="32" t="s">
        <v>11</v>
      </c>
      <c r="G42" s="28">
        <v>13</v>
      </c>
      <c r="H42" s="28">
        <v>5</v>
      </c>
      <c r="I42" s="50">
        <f t="shared" si="0"/>
        <v>18</v>
      </c>
      <c r="J42" s="28">
        <v>2</v>
      </c>
      <c r="K42" s="28">
        <v>1</v>
      </c>
      <c r="L42" s="28"/>
      <c r="M42" s="28"/>
      <c r="N42" s="28">
        <v>1</v>
      </c>
      <c r="O42" s="28"/>
      <c r="P42" s="28"/>
      <c r="Q42" s="28"/>
      <c r="R42" s="28"/>
      <c r="S42" s="28"/>
      <c r="T42" s="28"/>
      <c r="U42" s="28"/>
      <c r="V42" s="28">
        <v>2</v>
      </c>
      <c r="W42" s="28"/>
      <c r="X42" s="28"/>
      <c r="Y42" s="28"/>
      <c r="Z42" s="28"/>
      <c r="AA42" s="28"/>
      <c r="AB42" s="28"/>
      <c r="AC42" s="28">
        <v>1</v>
      </c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>
        <v>1</v>
      </c>
      <c r="BH42" s="28"/>
      <c r="BI42" s="28"/>
      <c r="BJ42" s="28">
        <v>3</v>
      </c>
      <c r="BK42" s="28"/>
      <c r="BL42" s="28"/>
      <c r="BM42" s="28"/>
      <c r="BN42" s="28"/>
      <c r="BO42" s="28"/>
      <c r="BP42" s="28"/>
      <c r="BQ42" s="28"/>
      <c r="BR42" s="28">
        <v>1</v>
      </c>
      <c r="BS42" s="28">
        <v>1</v>
      </c>
      <c r="BT42" s="28">
        <v>1</v>
      </c>
      <c r="BU42" s="28"/>
      <c r="BV42" s="28"/>
      <c r="BW42" s="28">
        <v>4</v>
      </c>
      <c r="BX42" s="28"/>
      <c r="BY42" s="28"/>
      <c r="BZ42" s="28"/>
    </row>
    <row r="43" spans="1:78" s="11" customFormat="1" x14ac:dyDescent="0.2">
      <c r="A43" s="17" t="s">
        <v>319</v>
      </c>
      <c r="B43" s="58" t="s">
        <v>320</v>
      </c>
      <c r="C43" s="26" t="s">
        <v>46</v>
      </c>
      <c r="D43" s="26" t="s">
        <v>4</v>
      </c>
      <c r="E43" s="32" t="s">
        <v>426</v>
      </c>
      <c r="F43" s="32" t="s">
        <v>11</v>
      </c>
      <c r="G43" s="28">
        <v>13</v>
      </c>
      <c r="H43" s="28">
        <v>13</v>
      </c>
      <c r="I43" s="50">
        <f t="shared" si="0"/>
        <v>26</v>
      </c>
      <c r="J43" s="28"/>
      <c r="K43" s="28">
        <v>1</v>
      </c>
      <c r="L43" s="28"/>
      <c r="M43" s="28"/>
      <c r="N43" s="28"/>
      <c r="O43" s="28"/>
      <c r="P43" s="28"/>
      <c r="Q43" s="28"/>
      <c r="R43" s="28"/>
      <c r="S43" s="28"/>
      <c r="T43" s="28">
        <v>2</v>
      </c>
      <c r="U43" s="28"/>
      <c r="V43" s="28"/>
      <c r="W43" s="28"/>
      <c r="X43" s="28"/>
      <c r="Y43" s="28"/>
      <c r="Z43" s="28">
        <v>5</v>
      </c>
      <c r="AA43" s="28"/>
      <c r="AB43" s="28"/>
      <c r="AC43" s="28"/>
      <c r="AD43" s="28"/>
      <c r="AE43" s="28"/>
      <c r="AF43" s="28"/>
      <c r="AG43" s="28"/>
      <c r="AH43" s="28"/>
      <c r="AI43" s="28">
        <v>8</v>
      </c>
      <c r="AJ43" s="28"/>
      <c r="AK43" s="28"/>
      <c r="AL43" s="28">
        <v>3</v>
      </c>
      <c r="AM43" s="28"/>
      <c r="AN43" s="28"/>
      <c r="AO43" s="28"/>
      <c r="AP43" s="28"/>
      <c r="AQ43" s="28"/>
      <c r="AR43" s="28">
        <v>2</v>
      </c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>
        <v>2</v>
      </c>
      <c r="BK43" s="28">
        <v>2</v>
      </c>
      <c r="BL43" s="28"/>
      <c r="BM43" s="28"/>
      <c r="BN43" s="28">
        <v>1</v>
      </c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</row>
    <row r="44" spans="1:78" s="11" customFormat="1" x14ac:dyDescent="0.2">
      <c r="A44" s="17" t="s">
        <v>241</v>
      </c>
      <c r="B44" s="58" t="s">
        <v>269</v>
      </c>
      <c r="C44" s="26" t="s">
        <v>46</v>
      </c>
      <c r="D44" s="26" t="s">
        <v>4</v>
      </c>
      <c r="E44" s="32" t="s">
        <v>425</v>
      </c>
      <c r="F44" s="32" t="s">
        <v>9</v>
      </c>
      <c r="G44" s="28">
        <v>3</v>
      </c>
      <c r="H44" s="28">
        <v>1</v>
      </c>
      <c r="I44" s="50">
        <f t="shared" si="0"/>
        <v>4</v>
      </c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>
        <v>2</v>
      </c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>
        <v>2</v>
      </c>
      <c r="BT44" s="28"/>
      <c r="BU44" s="28"/>
      <c r="BV44" s="28"/>
      <c r="BW44" s="28"/>
      <c r="BX44" s="28"/>
      <c r="BY44" s="28"/>
      <c r="BZ44" s="28"/>
    </row>
    <row r="45" spans="1:78" s="11" customFormat="1" x14ac:dyDescent="0.2">
      <c r="A45" s="17" t="s">
        <v>321</v>
      </c>
      <c r="B45" s="58" t="s">
        <v>322</v>
      </c>
      <c r="C45" s="26" t="s">
        <v>46</v>
      </c>
      <c r="D45" s="26" t="s">
        <v>10</v>
      </c>
      <c r="E45" s="32" t="s">
        <v>431</v>
      </c>
      <c r="F45" s="32" t="s">
        <v>314</v>
      </c>
      <c r="G45" s="28">
        <v>1</v>
      </c>
      <c r="H45" s="28">
        <v>1</v>
      </c>
      <c r="I45" s="50">
        <f t="shared" si="0"/>
        <v>2</v>
      </c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>
        <v>1</v>
      </c>
      <c r="BL45" s="28"/>
      <c r="BM45" s="28"/>
      <c r="BN45" s="28"/>
      <c r="BO45" s="28"/>
      <c r="BP45" s="28"/>
      <c r="BQ45" s="28"/>
      <c r="BR45" s="28"/>
      <c r="BS45" s="28">
        <v>1</v>
      </c>
      <c r="BT45" s="28"/>
      <c r="BU45" s="28"/>
      <c r="BV45" s="28"/>
      <c r="BW45" s="28"/>
      <c r="BX45" s="28"/>
      <c r="BY45" s="28"/>
      <c r="BZ45" s="28"/>
    </row>
    <row r="46" spans="1:78" s="11" customFormat="1" x14ac:dyDescent="0.2">
      <c r="A46" s="17" t="s">
        <v>385</v>
      </c>
      <c r="B46" s="58" t="s">
        <v>407</v>
      </c>
      <c r="C46" s="26" t="s">
        <v>46</v>
      </c>
      <c r="D46" s="26" t="s">
        <v>4</v>
      </c>
      <c r="E46" s="32" t="s">
        <v>428</v>
      </c>
      <c r="F46" s="32" t="s">
        <v>11</v>
      </c>
      <c r="G46" s="28">
        <v>3</v>
      </c>
      <c r="H46" s="28">
        <v>1</v>
      </c>
      <c r="I46" s="50">
        <f t="shared" si="0"/>
        <v>4</v>
      </c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>
        <v>1</v>
      </c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>
        <v>1</v>
      </c>
      <c r="BT46" s="28">
        <v>1</v>
      </c>
      <c r="BU46" s="28"/>
      <c r="BV46" s="28"/>
      <c r="BW46" s="28">
        <v>1</v>
      </c>
      <c r="BX46" s="28"/>
      <c r="BY46" s="28"/>
      <c r="BZ46" s="28"/>
    </row>
    <row r="47" spans="1:78" s="11" customFormat="1" x14ac:dyDescent="0.2">
      <c r="A47" s="17" t="s">
        <v>242</v>
      </c>
      <c r="B47" s="58" t="s">
        <v>270</v>
      </c>
      <c r="C47" s="26" t="s">
        <v>46</v>
      </c>
      <c r="D47" s="26" t="s">
        <v>4</v>
      </c>
      <c r="E47" s="32" t="s">
        <v>428</v>
      </c>
      <c r="F47" s="32" t="s">
        <v>11</v>
      </c>
      <c r="G47" s="28">
        <v>4</v>
      </c>
      <c r="H47" s="28">
        <v>3</v>
      </c>
      <c r="I47" s="50">
        <f t="shared" si="0"/>
        <v>7</v>
      </c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>
        <v>4</v>
      </c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>
        <v>3</v>
      </c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</row>
    <row r="48" spans="1:78" s="11" customFormat="1" x14ac:dyDescent="0.2">
      <c r="A48" s="17" t="s">
        <v>386</v>
      </c>
      <c r="B48" s="58" t="s">
        <v>408</v>
      </c>
      <c r="C48" s="26" t="s">
        <v>46</v>
      </c>
      <c r="D48" s="26" t="s">
        <v>4</v>
      </c>
      <c r="E48" s="32" t="s">
        <v>428</v>
      </c>
      <c r="F48" s="32" t="s">
        <v>9</v>
      </c>
      <c r="G48" s="28">
        <v>2</v>
      </c>
      <c r="H48" s="28"/>
      <c r="I48" s="50">
        <f t="shared" si="0"/>
        <v>2</v>
      </c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>
        <v>2</v>
      </c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</row>
    <row r="49" spans="1:78" s="11" customFormat="1" x14ac:dyDescent="0.2">
      <c r="A49" s="17" t="s">
        <v>323</v>
      </c>
      <c r="B49" s="58" t="s">
        <v>324</v>
      </c>
      <c r="C49" s="26" t="s">
        <v>46</v>
      </c>
      <c r="D49" s="26" t="s">
        <v>10</v>
      </c>
      <c r="E49" s="32" t="s">
        <v>431</v>
      </c>
      <c r="F49" s="32" t="s">
        <v>5</v>
      </c>
      <c r="G49" s="28">
        <v>13</v>
      </c>
      <c r="H49" s="28"/>
      <c r="I49" s="50">
        <f t="shared" si="0"/>
        <v>13</v>
      </c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>
        <v>5</v>
      </c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>
        <v>4</v>
      </c>
      <c r="BT49" s="28">
        <v>4</v>
      </c>
      <c r="BU49" s="28"/>
      <c r="BV49" s="28"/>
      <c r="BW49" s="28"/>
      <c r="BX49" s="28"/>
      <c r="BY49" s="28"/>
      <c r="BZ49" s="28"/>
    </row>
    <row r="50" spans="1:78" s="11" customFormat="1" x14ac:dyDescent="0.2">
      <c r="A50" s="17" t="s">
        <v>325</v>
      </c>
      <c r="B50" s="58" t="s">
        <v>326</v>
      </c>
      <c r="C50" s="26" t="s">
        <v>46</v>
      </c>
      <c r="D50" s="26" t="s">
        <v>10</v>
      </c>
      <c r="E50" s="32" t="s">
        <v>10</v>
      </c>
      <c r="F50" s="32" t="s">
        <v>18</v>
      </c>
      <c r="G50" s="28">
        <v>5</v>
      </c>
      <c r="H50" s="28"/>
      <c r="I50" s="50">
        <f t="shared" si="0"/>
        <v>5</v>
      </c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>
        <v>5</v>
      </c>
      <c r="BT50" s="28"/>
      <c r="BU50" s="28"/>
      <c r="BV50" s="28"/>
      <c r="BW50" s="28"/>
      <c r="BX50" s="28"/>
      <c r="BY50" s="28"/>
      <c r="BZ50" s="28"/>
    </row>
    <row r="51" spans="1:78" s="11" customFormat="1" x14ac:dyDescent="0.2">
      <c r="A51" s="17" t="s">
        <v>327</v>
      </c>
      <c r="B51" s="58" t="s">
        <v>409</v>
      </c>
      <c r="C51" s="26" t="s">
        <v>34</v>
      </c>
      <c r="D51" s="26" t="s">
        <v>4</v>
      </c>
      <c r="E51" s="32" t="s">
        <v>305</v>
      </c>
      <c r="F51" s="32" t="s">
        <v>16</v>
      </c>
      <c r="G51" s="28">
        <v>4</v>
      </c>
      <c r="H51" s="28"/>
      <c r="I51" s="50">
        <f t="shared" si="0"/>
        <v>4</v>
      </c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>
        <v>1</v>
      </c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>
        <v>1</v>
      </c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>
        <v>1</v>
      </c>
      <c r="BT51" s="28">
        <v>1</v>
      </c>
      <c r="BU51" s="28"/>
      <c r="BV51" s="28"/>
      <c r="BW51" s="28"/>
      <c r="BX51" s="28"/>
      <c r="BY51" s="28"/>
      <c r="BZ51" s="28"/>
    </row>
    <row r="52" spans="1:78" s="11" customFormat="1" x14ac:dyDescent="0.2">
      <c r="A52" s="17" t="s">
        <v>243</v>
      </c>
      <c r="B52" s="58" t="s">
        <v>271</v>
      </c>
      <c r="C52" s="26" t="s">
        <v>25</v>
      </c>
      <c r="D52" s="26" t="s">
        <v>10</v>
      </c>
      <c r="E52" s="32" t="s">
        <v>10</v>
      </c>
      <c r="F52" s="32" t="s">
        <v>17</v>
      </c>
      <c r="G52" s="28">
        <v>9</v>
      </c>
      <c r="H52" s="28">
        <v>9</v>
      </c>
      <c r="I52" s="50">
        <f t="shared" si="0"/>
        <v>18</v>
      </c>
      <c r="J52" s="28">
        <v>2</v>
      </c>
      <c r="K52" s="28"/>
      <c r="L52" s="28"/>
      <c r="M52" s="28"/>
      <c r="N52" s="28"/>
      <c r="O52" s="28">
        <v>2</v>
      </c>
      <c r="P52" s="28"/>
      <c r="Q52" s="28"/>
      <c r="R52" s="28"/>
      <c r="S52" s="28"/>
      <c r="T52" s="28"/>
      <c r="U52" s="28"/>
      <c r="V52" s="28"/>
      <c r="W52" s="28"/>
      <c r="X52" s="28"/>
      <c r="Y52" s="28">
        <v>6</v>
      </c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>
        <v>4</v>
      </c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>
        <v>2</v>
      </c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>
        <v>2</v>
      </c>
      <c r="BY52" s="28"/>
      <c r="BZ52" s="28"/>
    </row>
    <row r="53" spans="1:78" s="11" customFormat="1" x14ac:dyDescent="0.2">
      <c r="A53" s="17" t="s">
        <v>328</v>
      </c>
      <c r="B53" s="58" t="s">
        <v>329</v>
      </c>
      <c r="C53" s="26" t="s">
        <v>51</v>
      </c>
      <c r="D53" s="26" t="s">
        <v>4</v>
      </c>
      <c r="E53" s="32" t="s">
        <v>424</v>
      </c>
      <c r="F53" s="32" t="s">
        <v>11</v>
      </c>
      <c r="G53" s="28">
        <v>2</v>
      </c>
      <c r="H53" s="28">
        <v>1</v>
      </c>
      <c r="I53" s="50">
        <f t="shared" si="0"/>
        <v>3</v>
      </c>
      <c r="J53" s="28">
        <v>1</v>
      </c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>
        <v>1</v>
      </c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>
        <v>1</v>
      </c>
      <c r="BY53" s="28"/>
      <c r="BZ53" s="28"/>
    </row>
    <row r="54" spans="1:78" s="11" customFormat="1" x14ac:dyDescent="0.2">
      <c r="A54" s="17" t="s">
        <v>52</v>
      </c>
      <c r="B54" s="58" t="s">
        <v>53</v>
      </c>
      <c r="C54" s="26" t="s">
        <v>51</v>
      </c>
      <c r="D54" s="26" t="s">
        <v>4</v>
      </c>
      <c r="E54" s="32" t="s">
        <v>423</v>
      </c>
      <c r="F54" s="32" t="s">
        <v>11</v>
      </c>
      <c r="G54" s="28">
        <v>9</v>
      </c>
      <c r="H54" s="28">
        <v>2</v>
      </c>
      <c r="I54" s="50">
        <f t="shared" si="0"/>
        <v>11</v>
      </c>
      <c r="J54" s="28"/>
      <c r="K54" s="28"/>
      <c r="L54" s="28"/>
      <c r="M54" s="28"/>
      <c r="N54" s="28"/>
      <c r="O54" s="28"/>
      <c r="P54" s="28"/>
      <c r="Q54" s="28"/>
      <c r="R54" s="28">
        <v>1</v>
      </c>
      <c r="S54" s="28"/>
      <c r="T54" s="28">
        <v>1</v>
      </c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>
        <v>1</v>
      </c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>
        <v>1</v>
      </c>
      <c r="BA54" s="28">
        <v>1</v>
      </c>
      <c r="BB54" s="28"/>
      <c r="BC54" s="28"/>
      <c r="BD54" s="28"/>
      <c r="BE54" s="28"/>
      <c r="BF54" s="28"/>
      <c r="BG54" s="28"/>
      <c r="BH54" s="28"/>
      <c r="BI54" s="28"/>
      <c r="BJ54" s="28">
        <v>2</v>
      </c>
      <c r="BK54" s="28">
        <v>2</v>
      </c>
      <c r="BL54" s="28"/>
      <c r="BM54" s="28"/>
      <c r="BN54" s="28"/>
      <c r="BO54" s="28"/>
      <c r="BP54" s="28"/>
      <c r="BQ54" s="28"/>
      <c r="BR54" s="28"/>
      <c r="BS54" s="28">
        <v>2</v>
      </c>
      <c r="BT54" s="28"/>
      <c r="BU54" s="28"/>
      <c r="BV54" s="28"/>
      <c r="BW54" s="28"/>
      <c r="BX54" s="28"/>
      <c r="BY54" s="28"/>
      <c r="BZ54" s="28"/>
    </row>
    <row r="55" spans="1:78" s="11" customFormat="1" x14ac:dyDescent="0.2">
      <c r="A55" s="17" t="s">
        <v>244</v>
      </c>
      <c r="B55" s="58" t="s">
        <v>272</v>
      </c>
      <c r="C55" s="26" t="s">
        <v>51</v>
      </c>
      <c r="D55" s="26" t="s">
        <v>4</v>
      </c>
      <c r="E55" s="32" t="s">
        <v>427</v>
      </c>
      <c r="F55" s="32" t="s">
        <v>306</v>
      </c>
      <c r="G55" s="28">
        <v>3</v>
      </c>
      <c r="H55" s="28">
        <v>2</v>
      </c>
      <c r="I55" s="50">
        <f t="shared" si="0"/>
        <v>5</v>
      </c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>
        <v>2</v>
      </c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>
        <v>3</v>
      </c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</row>
    <row r="56" spans="1:78" s="11" customFormat="1" x14ac:dyDescent="0.2">
      <c r="A56" s="17" t="s">
        <v>330</v>
      </c>
      <c r="B56" s="58" t="s">
        <v>331</v>
      </c>
      <c r="C56" s="26" t="s">
        <v>51</v>
      </c>
      <c r="D56" s="26" t="s">
        <v>10</v>
      </c>
      <c r="E56" s="32" t="s">
        <v>10</v>
      </c>
      <c r="F56" s="32" t="s">
        <v>14</v>
      </c>
      <c r="G56" s="28">
        <v>1</v>
      </c>
      <c r="H56" s="28">
        <v>1</v>
      </c>
      <c r="I56" s="50">
        <f t="shared" si="0"/>
        <v>2</v>
      </c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>
        <v>1</v>
      </c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>
        <v>1</v>
      </c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</row>
    <row r="57" spans="1:78" s="11" customFormat="1" x14ac:dyDescent="0.2">
      <c r="A57" s="17" t="s">
        <v>245</v>
      </c>
      <c r="B57" s="58" t="s">
        <v>410</v>
      </c>
      <c r="C57" s="26" t="s">
        <v>8</v>
      </c>
      <c r="D57" s="26" t="s">
        <v>4</v>
      </c>
      <c r="E57" s="32" t="s">
        <v>305</v>
      </c>
      <c r="F57" s="32" t="s">
        <v>28</v>
      </c>
      <c r="G57" s="28">
        <v>2</v>
      </c>
      <c r="H57" s="28">
        <v>3</v>
      </c>
      <c r="I57" s="50">
        <f t="shared" si="0"/>
        <v>5</v>
      </c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>
        <v>2</v>
      </c>
      <c r="U57" s="28"/>
      <c r="V57" s="28"/>
      <c r="W57" s="28"/>
      <c r="X57" s="28"/>
      <c r="Y57" s="28"/>
      <c r="Z57" s="28"/>
      <c r="AA57" s="28"/>
      <c r="AB57" s="28"/>
      <c r="AC57" s="28">
        <v>2</v>
      </c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>
        <v>1</v>
      </c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</row>
    <row r="58" spans="1:78" s="11" customFormat="1" x14ac:dyDescent="0.2">
      <c r="A58" s="17" t="s">
        <v>54</v>
      </c>
      <c r="B58" s="58" t="s">
        <v>55</v>
      </c>
      <c r="C58" s="26" t="s">
        <v>3</v>
      </c>
      <c r="D58" s="26" t="s">
        <v>4</v>
      </c>
      <c r="E58" s="32" t="s">
        <v>431</v>
      </c>
      <c r="F58" s="32" t="s">
        <v>306</v>
      </c>
      <c r="G58" s="28">
        <v>19</v>
      </c>
      <c r="H58" s="28">
        <v>6</v>
      </c>
      <c r="I58" s="50">
        <f t="shared" si="0"/>
        <v>25</v>
      </c>
      <c r="J58" s="28">
        <v>5</v>
      </c>
      <c r="K58" s="28"/>
      <c r="L58" s="28"/>
      <c r="M58" s="28"/>
      <c r="N58" s="28"/>
      <c r="O58" s="28">
        <v>3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>
        <v>2</v>
      </c>
      <c r="AD58" s="28"/>
      <c r="AE58" s="28"/>
      <c r="AF58" s="28"/>
      <c r="AG58" s="28"/>
      <c r="AH58" s="28"/>
      <c r="AI58" s="28">
        <v>3</v>
      </c>
      <c r="AJ58" s="28"/>
      <c r="AK58" s="28"/>
      <c r="AL58" s="28"/>
      <c r="AM58" s="28"/>
      <c r="AN58" s="28">
        <v>4</v>
      </c>
      <c r="AO58" s="28"/>
      <c r="AP58" s="28"/>
      <c r="AQ58" s="28"/>
      <c r="AR58" s="28"/>
      <c r="AS58" s="28">
        <v>1</v>
      </c>
      <c r="AT58" s="28"/>
      <c r="AU58" s="28"/>
      <c r="AV58" s="28">
        <v>2</v>
      </c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>
        <v>3</v>
      </c>
      <c r="BT58" s="28">
        <v>2</v>
      </c>
      <c r="BU58" s="28"/>
      <c r="BV58" s="28"/>
      <c r="BW58" s="28"/>
      <c r="BX58" s="28"/>
      <c r="BY58" s="28"/>
      <c r="BZ58" s="28"/>
    </row>
    <row r="59" spans="1:78" s="11" customFormat="1" x14ac:dyDescent="0.2">
      <c r="A59" s="17" t="s">
        <v>56</v>
      </c>
      <c r="B59" s="58" t="s">
        <v>57</v>
      </c>
      <c r="C59" s="26" t="s">
        <v>3</v>
      </c>
      <c r="D59" s="26" t="s">
        <v>4</v>
      </c>
      <c r="E59" s="32" t="s">
        <v>423</v>
      </c>
      <c r="F59" s="32" t="s">
        <v>306</v>
      </c>
      <c r="G59" s="28">
        <v>24</v>
      </c>
      <c r="H59" s="28">
        <v>14</v>
      </c>
      <c r="I59" s="50">
        <f t="shared" si="0"/>
        <v>38</v>
      </c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>
        <v>2</v>
      </c>
      <c r="U59" s="28"/>
      <c r="V59" s="28"/>
      <c r="W59" s="28"/>
      <c r="X59" s="28"/>
      <c r="Y59" s="28">
        <v>2</v>
      </c>
      <c r="Z59" s="28"/>
      <c r="AA59" s="28"/>
      <c r="AB59" s="28"/>
      <c r="AC59" s="28">
        <v>1</v>
      </c>
      <c r="AD59" s="28"/>
      <c r="AE59" s="28"/>
      <c r="AF59" s="28"/>
      <c r="AG59" s="28">
        <v>1</v>
      </c>
      <c r="AH59" s="28">
        <v>3</v>
      </c>
      <c r="AI59" s="28"/>
      <c r="AJ59" s="28">
        <v>1</v>
      </c>
      <c r="AK59" s="28"/>
      <c r="AL59" s="28"/>
      <c r="AM59" s="28">
        <v>3</v>
      </c>
      <c r="AN59" s="28"/>
      <c r="AO59" s="28">
        <v>1</v>
      </c>
      <c r="AP59" s="28">
        <v>3</v>
      </c>
      <c r="AQ59" s="28"/>
      <c r="AR59" s="28">
        <v>1</v>
      </c>
      <c r="AS59" s="28"/>
      <c r="AT59" s="28"/>
      <c r="AU59" s="28">
        <v>8</v>
      </c>
      <c r="AV59" s="28"/>
      <c r="AW59" s="28"/>
      <c r="AX59" s="28"/>
      <c r="AY59" s="28"/>
      <c r="AZ59" s="28">
        <v>1</v>
      </c>
      <c r="BA59" s="28"/>
      <c r="BB59" s="28"/>
      <c r="BC59" s="28"/>
      <c r="BD59" s="28"/>
      <c r="BE59" s="28"/>
      <c r="BF59" s="28">
        <v>1</v>
      </c>
      <c r="BG59" s="28"/>
      <c r="BH59" s="28"/>
      <c r="BI59" s="28"/>
      <c r="BJ59" s="28"/>
      <c r="BK59" s="28">
        <v>5</v>
      </c>
      <c r="BL59" s="28"/>
      <c r="BM59" s="28"/>
      <c r="BN59" s="28"/>
      <c r="BO59" s="28"/>
      <c r="BP59" s="28"/>
      <c r="BQ59" s="28">
        <v>4</v>
      </c>
      <c r="BR59" s="28"/>
      <c r="BS59" s="28"/>
      <c r="BT59" s="28"/>
      <c r="BU59" s="28"/>
      <c r="BV59" s="28">
        <v>1</v>
      </c>
      <c r="BW59" s="28"/>
      <c r="BX59" s="28"/>
      <c r="BY59" s="28"/>
      <c r="BZ59" s="28"/>
    </row>
    <row r="60" spans="1:78" s="11" customFormat="1" x14ac:dyDescent="0.2">
      <c r="A60" s="17" t="s">
        <v>246</v>
      </c>
      <c r="B60" s="58" t="s">
        <v>273</v>
      </c>
      <c r="C60" s="26" t="s">
        <v>3</v>
      </c>
      <c r="D60" s="26" t="s">
        <v>4</v>
      </c>
      <c r="E60" s="32" t="s">
        <v>427</v>
      </c>
      <c r="F60" s="32" t="s">
        <v>9</v>
      </c>
      <c r="G60" s="28">
        <v>9</v>
      </c>
      <c r="H60" s="28">
        <v>3</v>
      </c>
      <c r="I60" s="50">
        <f t="shared" si="0"/>
        <v>12</v>
      </c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>
        <v>5</v>
      </c>
      <c r="AM60" s="28">
        <v>2</v>
      </c>
      <c r="AN60" s="28"/>
      <c r="AO60" s="28"/>
      <c r="AP60" s="28"/>
      <c r="AQ60" s="28"/>
      <c r="AR60" s="28">
        <v>1</v>
      </c>
      <c r="AS60" s="28"/>
      <c r="AT60" s="28"/>
      <c r="AU60" s="28"/>
      <c r="AV60" s="28"/>
      <c r="AW60" s="28"/>
      <c r="AX60" s="28"/>
      <c r="AY60" s="28">
        <v>3</v>
      </c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>
        <v>1</v>
      </c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</row>
    <row r="61" spans="1:78" s="11" customFormat="1" x14ac:dyDescent="0.2">
      <c r="A61" s="17" t="s">
        <v>58</v>
      </c>
      <c r="B61" s="58" t="s">
        <v>59</v>
      </c>
      <c r="C61" s="26" t="s">
        <v>3</v>
      </c>
      <c r="D61" s="26" t="s">
        <v>10</v>
      </c>
      <c r="E61" s="32" t="s">
        <v>10</v>
      </c>
      <c r="F61" s="32" t="s">
        <v>16</v>
      </c>
      <c r="G61" s="28">
        <v>4</v>
      </c>
      <c r="H61" s="28">
        <v>12</v>
      </c>
      <c r="I61" s="50">
        <f t="shared" si="0"/>
        <v>16</v>
      </c>
      <c r="J61" s="28">
        <v>1</v>
      </c>
      <c r="K61" s="28"/>
      <c r="L61" s="28"/>
      <c r="M61" s="28"/>
      <c r="N61" s="28"/>
      <c r="O61" s="28">
        <v>3</v>
      </c>
      <c r="P61" s="28"/>
      <c r="Q61" s="28"/>
      <c r="R61" s="28"/>
      <c r="S61" s="28">
        <v>2</v>
      </c>
      <c r="T61" s="28"/>
      <c r="U61" s="28">
        <v>2</v>
      </c>
      <c r="V61" s="28">
        <v>1</v>
      </c>
      <c r="W61" s="28"/>
      <c r="X61" s="28"/>
      <c r="Y61" s="28"/>
      <c r="Z61" s="28"/>
      <c r="AA61" s="28"/>
      <c r="AB61" s="28"/>
      <c r="AC61" s="28">
        <v>1</v>
      </c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>
        <v>2</v>
      </c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>
        <v>2</v>
      </c>
      <c r="BK61" s="28"/>
      <c r="BL61" s="28"/>
      <c r="BM61" s="28"/>
      <c r="BN61" s="28"/>
      <c r="BO61" s="28"/>
      <c r="BP61" s="28"/>
      <c r="BQ61" s="28"/>
      <c r="BR61" s="28"/>
      <c r="BS61" s="28">
        <v>2</v>
      </c>
      <c r="BT61" s="28"/>
      <c r="BU61" s="28"/>
      <c r="BV61" s="28"/>
      <c r="BW61" s="28"/>
      <c r="BX61" s="28"/>
      <c r="BY61" s="28"/>
      <c r="BZ61" s="28"/>
    </row>
    <row r="62" spans="1:78" s="11" customFormat="1" x14ac:dyDescent="0.2">
      <c r="A62" s="17" t="s">
        <v>60</v>
      </c>
      <c r="B62" s="58" t="s">
        <v>411</v>
      </c>
      <c r="C62" s="26" t="s">
        <v>3</v>
      </c>
      <c r="D62" s="26" t="s">
        <v>10</v>
      </c>
      <c r="E62" s="32" t="s">
        <v>10</v>
      </c>
      <c r="F62" s="32" t="s">
        <v>21</v>
      </c>
      <c r="G62" s="28">
        <v>3</v>
      </c>
      <c r="H62" s="28"/>
      <c r="I62" s="50">
        <f t="shared" si="0"/>
        <v>3</v>
      </c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>
        <v>2</v>
      </c>
      <c r="BB62" s="28"/>
      <c r="BC62" s="28"/>
      <c r="BD62" s="28"/>
      <c r="BE62" s="28"/>
      <c r="BF62" s="28"/>
      <c r="BG62" s="28"/>
      <c r="BH62" s="28"/>
      <c r="BI62" s="28"/>
      <c r="BJ62" s="28"/>
      <c r="BK62" s="28">
        <v>1</v>
      </c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</row>
    <row r="63" spans="1:78" s="11" customFormat="1" x14ac:dyDescent="0.2">
      <c r="A63" s="17" t="s">
        <v>387</v>
      </c>
      <c r="B63" s="58" t="s">
        <v>412</v>
      </c>
      <c r="C63" s="26" t="s">
        <v>3</v>
      </c>
      <c r="D63" s="26" t="s">
        <v>10</v>
      </c>
      <c r="E63" s="32" t="s">
        <v>10</v>
      </c>
      <c r="F63" s="32" t="s">
        <v>28</v>
      </c>
      <c r="G63" s="28">
        <v>4</v>
      </c>
      <c r="H63" s="28"/>
      <c r="I63" s="50">
        <f t="shared" si="0"/>
        <v>4</v>
      </c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>
        <v>2</v>
      </c>
      <c r="U63" s="28"/>
      <c r="V63" s="28"/>
      <c r="W63" s="28"/>
      <c r="X63" s="28"/>
      <c r="Y63" s="28"/>
      <c r="Z63" s="28"/>
      <c r="AA63" s="28"/>
      <c r="AB63" s="28"/>
      <c r="AC63" s="28">
        <v>1</v>
      </c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>
        <v>1</v>
      </c>
      <c r="BT63" s="28"/>
      <c r="BU63" s="28"/>
      <c r="BV63" s="28"/>
      <c r="BW63" s="28"/>
      <c r="BX63" s="28"/>
      <c r="BY63" s="28"/>
      <c r="BZ63" s="28"/>
    </row>
    <row r="64" spans="1:78" s="11" customFormat="1" x14ac:dyDescent="0.2">
      <c r="A64" s="17" t="s">
        <v>61</v>
      </c>
      <c r="B64" s="58" t="s">
        <v>62</v>
      </c>
      <c r="C64" s="26" t="s">
        <v>63</v>
      </c>
      <c r="D64" s="26" t="s">
        <v>4</v>
      </c>
      <c r="E64" s="32" t="s">
        <v>305</v>
      </c>
      <c r="F64" s="32" t="s">
        <v>5</v>
      </c>
      <c r="G64" s="28">
        <v>13</v>
      </c>
      <c r="H64" s="28">
        <v>11</v>
      </c>
      <c r="I64" s="50">
        <f t="shared" si="0"/>
        <v>24</v>
      </c>
      <c r="J64" s="28">
        <v>4</v>
      </c>
      <c r="K64" s="28"/>
      <c r="L64" s="28"/>
      <c r="M64" s="28"/>
      <c r="N64" s="28"/>
      <c r="O64" s="28">
        <v>3</v>
      </c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>
        <v>3</v>
      </c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>
        <v>4</v>
      </c>
      <c r="AX64" s="28"/>
      <c r="AY64" s="28"/>
      <c r="AZ64" s="28">
        <v>2</v>
      </c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>
        <v>6</v>
      </c>
      <c r="BT64" s="28"/>
      <c r="BU64" s="28"/>
      <c r="BV64" s="28"/>
      <c r="BW64" s="28"/>
      <c r="BX64" s="28">
        <v>2</v>
      </c>
      <c r="BY64" s="28"/>
      <c r="BZ64" s="28"/>
    </row>
    <row r="65" spans="1:78" s="11" customFormat="1" x14ac:dyDescent="0.2">
      <c r="A65" s="17" t="s">
        <v>247</v>
      </c>
      <c r="B65" s="58" t="s">
        <v>274</v>
      </c>
      <c r="C65" s="26" t="s">
        <v>291</v>
      </c>
      <c r="D65" s="26" t="s">
        <v>4</v>
      </c>
      <c r="E65" s="32" t="s">
        <v>424</v>
      </c>
      <c r="F65" s="32" t="s">
        <v>11</v>
      </c>
      <c r="G65" s="28">
        <v>8</v>
      </c>
      <c r="H65" s="28"/>
      <c r="I65" s="50">
        <f t="shared" si="0"/>
        <v>8</v>
      </c>
      <c r="J65" s="28"/>
      <c r="K65" s="28">
        <v>1</v>
      </c>
      <c r="L65" s="28"/>
      <c r="M65" s="28"/>
      <c r="N65" s="28"/>
      <c r="O65" s="28"/>
      <c r="P65" s="28"/>
      <c r="Q65" s="28"/>
      <c r="R65" s="28"/>
      <c r="S65" s="28"/>
      <c r="T65" s="28">
        <v>1</v>
      </c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>
        <v>2</v>
      </c>
      <c r="BL65" s="28"/>
      <c r="BM65" s="28">
        <v>1</v>
      </c>
      <c r="BN65" s="28"/>
      <c r="BO65" s="28"/>
      <c r="BP65" s="28">
        <v>1</v>
      </c>
      <c r="BQ65" s="28"/>
      <c r="BR65" s="28"/>
      <c r="BS65" s="28">
        <v>1</v>
      </c>
      <c r="BT65" s="28"/>
      <c r="BU65" s="28"/>
      <c r="BV65" s="28"/>
      <c r="BW65" s="28">
        <v>1</v>
      </c>
      <c r="BX65" s="28"/>
      <c r="BY65" s="28"/>
      <c r="BZ65" s="28"/>
    </row>
    <row r="66" spans="1:78" s="11" customFormat="1" x14ac:dyDescent="0.2">
      <c r="A66" s="17" t="s">
        <v>64</v>
      </c>
      <c r="B66" s="58" t="s">
        <v>65</v>
      </c>
      <c r="C66" s="26" t="s">
        <v>63</v>
      </c>
      <c r="D66" s="26" t="s">
        <v>4</v>
      </c>
      <c r="E66" s="32" t="s">
        <v>424</v>
      </c>
      <c r="F66" s="32" t="s">
        <v>11</v>
      </c>
      <c r="G66" s="28">
        <v>26</v>
      </c>
      <c r="H66" s="28">
        <v>17</v>
      </c>
      <c r="I66" s="50">
        <f t="shared" si="0"/>
        <v>43</v>
      </c>
      <c r="J66" s="28">
        <v>4</v>
      </c>
      <c r="K66" s="28"/>
      <c r="L66" s="28"/>
      <c r="M66" s="28">
        <v>1</v>
      </c>
      <c r="N66" s="28"/>
      <c r="O66" s="28">
        <v>1</v>
      </c>
      <c r="P66" s="28"/>
      <c r="Q66" s="28"/>
      <c r="R66" s="28"/>
      <c r="S66" s="28"/>
      <c r="T66" s="28"/>
      <c r="U66" s="28"/>
      <c r="V66" s="28">
        <v>2</v>
      </c>
      <c r="W66" s="28"/>
      <c r="X66" s="28"/>
      <c r="Y66" s="28"/>
      <c r="Z66" s="28"/>
      <c r="AA66" s="28"/>
      <c r="AB66" s="28"/>
      <c r="AC66" s="28">
        <v>1</v>
      </c>
      <c r="AD66" s="28"/>
      <c r="AE66" s="28"/>
      <c r="AF66" s="28"/>
      <c r="AG66" s="28"/>
      <c r="AH66" s="28">
        <v>2</v>
      </c>
      <c r="AI66" s="28">
        <v>8</v>
      </c>
      <c r="AJ66" s="28"/>
      <c r="AK66" s="28">
        <v>1</v>
      </c>
      <c r="AL66" s="28"/>
      <c r="AM66" s="28">
        <v>1</v>
      </c>
      <c r="AN66" s="28"/>
      <c r="AO66" s="28">
        <v>1</v>
      </c>
      <c r="AP66" s="28">
        <v>2</v>
      </c>
      <c r="AQ66" s="28"/>
      <c r="AR66" s="28">
        <v>2</v>
      </c>
      <c r="AS66" s="28"/>
      <c r="AT66" s="28"/>
      <c r="AU66" s="28"/>
      <c r="AV66" s="28"/>
      <c r="AW66" s="28">
        <v>4</v>
      </c>
      <c r="AX66" s="28"/>
      <c r="AY66" s="28"/>
      <c r="AZ66" s="28"/>
      <c r="BA66" s="28">
        <v>2</v>
      </c>
      <c r="BB66" s="28"/>
      <c r="BC66" s="28"/>
      <c r="BD66" s="28"/>
      <c r="BE66" s="28">
        <v>1</v>
      </c>
      <c r="BF66" s="28"/>
      <c r="BG66" s="28"/>
      <c r="BH66" s="28"/>
      <c r="BI66" s="28"/>
      <c r="BJ66" s="28">
        <v>2</v>
      </c>
      <c r="BK66" s="28">
        <v>1</v>
      </c>
      <c r="BL66" s="28"/>
      <c r="BM66" s="28"/>
      <c r="BN66" s="28"/>
      <c r="BO66" s="28"/>
      <c r="BP66" s="28"/>
      <c r="BQ66" s="28"/>
      <c r="BR66" s="28"/>
      <c r="BS66" s="28">
        <v>3</v>
      </c>
      <c r="BT66" s="28">
        <v>3</v>
      </c>
      <c r="BU66" s="28"/>
      <c r="BV66" s="28"/>
      <c r="BW66" s="28">
        <v>1</v>
      </c>
      <c r="BX66" s="28"/>
      <c r="BY66" s="28"/>
      <c r="BZ66" s="28"/>
    </row>
    <row r="67" spans="1:78" s="11" customFormat="1" x14ac:dyDescent="0.2">
      <c r="A67" s="17" t="s">
        <v>332</v>
      </c>
      <c r="B67" s="58" t="s">
        <v>413</v>
      </c>
      <c r="C67" s="26" t="s">
        <v>32</v>
      </c>
      <c r="D67" s="26" t="s">
        <v>4</v>
      </c>
      <c r="E67" s="32" t="s">
        <v>305</v>
      </c>
      <c r="F67" s="32" t="s">
        <v>21</v>
      </c>
      <c r="G67" s="28">
        <v>4</v>
      </c>
      <c r="H67" s="28">
        <v>7</v>
      </c>
      <c r="I67" s="50">
        <f t="shared" si="0"/>
        <v>11</v>
      </c>
      <c r="J67" s="28"/>
      <c r="K67" s="28"/>
      <c r="L67" s="28"/>
      <c r="M67" s="28"/>
      <c r="N67" s="28"/>
      <c r="O67" s="28">
        <v>2</v>
      </c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>
        <v>2</v>
      </c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>
        <v>3</v>
      </c>
      <c r="BK67" s="28">
        <v>4</v>
      </c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</row>
    <row r="68" spans="1:78" s="11" customFormat="1" x14ac:dyDescent="0.2">
      <c r="A68" s="17" t="s">
        <v>394</v>
      </c>
      <c r="B68" s="58" t="s">
        <v>414</v>
      </c>
      <c r="C68" s="26" t="s">
        <v>22</v>
      </c>
      <c r="D68" s="26" t="s">
        <v>4</v>
      </c>
      <c r="E68" s="32" t="s">
        <v>305</v>
      </c>
      <c r="F68" s="32" t="s">
        <v>5</v>
      </c>
      <c r="G68" s="28"/>
      <c r="H68" s="28">
        <v>1</v>
      </c>
      <c r="I68" s="50">
        <f t="shared" si="0"/>
        <v>1</v>
      </c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>
        <v>1</v>
      </c>
      <c r="BT68" s="28"/>
      <c r="BU68" s="28"/>
      <c r="BV68" s="28"/>
      <c r="BW68" s="28"/>
      <c r="BX68" s="28"/>
      <c r="BY68" s="28"/>
      <c r="BZ68" s="28"/>
    </row>
    <row r="69" spans="1:78" s="11" customFormat="1" x14ac:dyDescent="0.2">
      <c r="A69" s="17" t="s">
        <v>66</v>
      </c>
      <c r="B69" s="58" t="s">
        <v>67</v>
      </c>
      <c r="C69" s="26" t="s">
        <v>32</v>
      </c>
      <c r="D69" s="26" t="s">
        <v>4</v>
      </c>
      <c r="E69" s="32" t="s">
        <v>424</v>
      </c>
      <c r="F69" s="32" t="s">
        <v>11</v>
      </c>
      <c r="G69" s="28">
        <v>18</v>
      </c>
      <c r="H69" s="28">
        <v>3</v>
      </c>
      <c r="I69" s="50">
        <f t="shared" si="0"/>
        <v>21</v>
      </c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>
        <v>2</v>
      </c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>
        <v>6</v>
      </c>
      <c r="AJ69" s="28"/>
      <c r="AK69" s="28"/>
      <c r="AL69" s="28"/>
      <c r="AM69" s="28"/>
      <c r="AN69" s="28"/>
      <c r="AO69" s="28"/>
      <c r="AP69" s="28"/>
      <c r="AQ69" s="28"/>
      <c r="AR69" s="28">
        <v>1</v>
      </c>
      <c r="AS69" s="28"/>
      <c r="AT69" s="28"/>
      <c r="AU69" s="28"/>
      <c r="AV69" s="28"/>
      <c r="AW69" s="28"/>
      <c r="AX69" s="28">
        <v>2</v>
      </c>
      <c r="AY69" s="28"/>
      <c r="AZ69" s="28"/>
      <c r="BA69" s="28"/>
      <c r="BB69" s="28">
        <v>1</v>
      </c>
      <c r="BC69" s="28"/>
      <c r="BD69" s="28"/>
      <c r="BE69" s="28"/>
      <c r="BF69" s="28"/>
      <c r="BG69" s="28"/>
      <c r="BH69" s="28"/>
      <c r="BI69" s="28"/>
      <c r="BJ69" s="28"/>
      <c r="BK69" s="28">
        <v>3</v>
      </c>
      <c r="BL69" s="28"/>
      <c r="BM69" s="28">
        <v>2</v>
      </c>
      <c r="BN69" s="28"/>
      <c r="BO69" s="28"/>
      <c r="BP69" s="28"/>
      <c r="BQ69" s="28"/>
      <c r="BR69" s="28">
        <v>1</v>
      </c>
      <c r="BS69" s="28">
        <v>1</v>
      </c>
      <c r="BT69" s="28">
        <v>1</v>
      </c>
      <c r="BU69" s="28"/>
      <c r="BV69" s="28"/>
      <c r="BW69" s="28"/>
      <c r="BX69" s="28"/>
      <c r="BY69" s="28">
        <v>1</v>
      </c>
      <c r="BZ69" s="28"/>
    </row>
    <row r="70" spans="1:78" s="11" customFormat="1" x14ac:dyDescent="0.2">
      <c r="A70" s="17" t="s">
        <v>248</v>
      </c>
      <c r="B70" s="58" t="s">
        <v>275</v>
      </c>
      <c r="C70" s="26" t="s">
        <v>32</v>
      </c>
      <c r="D70" s="26" t="s">
        <v>4</v>
      </c>
      <c r="E70" s="32" t="s">
        <v>423</v>
      </c>
      <c r="F70" s="32" t="s">
        <v>306</v>
      </c>
      <c r="G70" s="28">
        <v>18</v>
      </c>
      <c r="H70" s="28">
        <v>9</v>
      </c>
      <c r="I70" s="50">
        <f t="shared" si="0"/>
        <v>27</v>
      </c>
      <c r="J70" s="28"/>
      <c r="K70" s="28"/>
      <c r="L70" s="28"/>
      <c r="M70" s="28"/>
      <c r="N70" s="28"/>
      <c r="O70" s="28">
        <v>2</v>
      </c>
      <c r="P70" s="28"/>
      <c r="Q70" s="28"/>
      <c r="R70" s="28">
        <v>1</v>
      </c>
      <c r="S70" s="28"/>
      <c r="T70" s="28"/>
      <c r="U70" s="28"/>
      <c r="V70" s="28">
        <v>2</v>
      </c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>
        <v>6</v>
      </c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>
        <v>1</v>
      </c>
      <c r="BH70" s="28"/>
      <c r="BI70" s="28"/>
      <c r="BJ70" s="28">
        <v>4</v>
      </c>
      <c r="BK70" s="28">
        <v>3</v>
      </c>
      <c r="BL70" s="28"/>
      <c r="BM70" s="28"/>
      <c r="BN70" s="28"/>
      <c r="BO70" s="28"/>
      <c r="BP70" s="28"/>
      <c r="BQ70" s="28"/>
      <c r="BR70" s="28">
        <v>1</v>
      </c>
      <c r="BS70" s="28">
        <v>6</v>
      </c>
      <c r="BT70" s="28">
        <v>1</v>
      </c>
      <c r="BU70" s="28"/>
      <c r="BV70" s="28"/>
      <c r="BW70" s="28"/>
      <c r="BX70" s="28"/>
      <c r="BY70" s="28"/>
      <c r="BZ70" s="28"/>
    </row>
    <row r="71" spans="1:78" s="11" customFormat="1" x14ac:dyDescent="0.2">
      <c r="A71" s="17" t="s">
        <v>68</v>
      </c>
      <c r="B71" s="58" t="s">
        <v>69</v>
      </c>
      <c r="C71" s="26" t="s">
        <v>32</v>
      </c>
      <c r="D71" s="26" t="s">
        <v>4</v>
      </c>
      <c r="E71" s="32" t="s">
        <v>429</v>
      </c>
      <c r="F71" s="32" t="s">
        <v>306</v>
      </c>
      <c r="G71" s="28">
        <v>4</v>
      </c>
      <c r="H71" s="28"/>
      <c r="I71" s="50">
        <f t="shared" si="0"/>
        <v>4</v>
      </c>
      <c r="J71" s="28"/>
      <c r="K71" s="28">
        <v>2</v>
      </c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>
        <v>1</v>
      </c>
      <c r="AP71" s="28"/>
      <c r="AQ71" s="28"/>
      <c r="AR71" s="28">
        <v>1</v>
      </c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</row>
    <row r="72" spans="1:78" s="11" customFormat="1" x14ac:dyDescent="0.2">
      <c r="A72" s="17" t="s">
        <v>249</v>
      </c>
      <c r="B72" s="58" t="s">
        <v>276</v>
      </c>
      <c r="C72" s="26" t="s">
        <v>32</v>
      </c>
      <c r="D72" s="26" t="s">
        <v>4</v>
      </c>
      <c r="E72" s="32" t="s">
        <v>425</v>
      </c>
      <c r="F72" s="32" t="s">
        <v>11</v>
      </c>
      <c r="G72" s="28">
        <v>2</v>
      </c>
      <c r="H72" s="28">
        <v>2</v>
      </c>
      <c r="I72" s="50">
        <f t="shared" si="0"/>
        <v>4</v>
      </c>
      <c r="J72" s="28"/>
      <c r="K72" s="28"/>
      <c r="L72" s="28"/>
      <c r="M72" s="28"/>
      <c r="N72" s="28">
        <v>2</v>
      </c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>
        <v>2</v>
      </c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</row>
    <row r="73" spans="1:78" s="11" customFormat="1" x14ac:dyDescent="0.2">
      <c r="A73" s="17" t="s">
        <v>333</v>
      </c>
      <c r="B73" s="58" t="s">
        <v>334</v>
      </c>
      <c r="C73" s="26" t="s">
        <v>32</v>
      </c>
      <c r="D73" s="26" t="s">
        <v>4</v>
      </c>
      <c r="E73" s="32" t="s">
        <v>427</v>
      </c>
      <c r="F73" s="32" t="s">
        <v>9</v>
      </c>
      <c r="G73" s="28">
        <v>1</v>
      </c>
      <c r="H73" s="28"/>
      <c r="I73" s="50">
        <f t="shared" ref="I73:I114" si="1">SUM(J73:BZ73)</f>
        <v>1</v>
      </c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>
        <v>1</v>
      </c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</row>
    <row r="74" spans="1:78" s="11" customFormat="1" x14ac:dyDescent="0.2">
      <c r="A74" s="17" t="s">
        <v>335</v>
      </c>
      <c r="B74" s="58" t="s">
        <v>336</v>
      </c>
      <c r="C74" s="26" t="s">
        <v>32</v>
      </c>
      <c r="D74" s="26" t="s">
        <v>10</v>
      </c>
      <c r="E74" s="32" t="s">
        <v>10</v>
      </c>
      <c r="F74" s="32" t="s">
        <v>306</v>
      </c>
      <c r="G74" s="28">
        <v>9</v>
      </c>
      <c r="H74" s="28">
        <v>4</v>
      </c>
      <c r="I74" s="50">
        <f t="shared" si="1"/>
        <v>13</v>
      </c>
      <c r="J74" s="28"/>
      <c r="K74" s="28"/>
      <c r="L74" s="28"/>
      <c r="M74" s="28"/>
      <c r="N74" s="28"/>
      <c r="O74" s="28"/>
      <c r="P74" s="28"/>
      <c r="Q74" s="28"/>
      <c r="R74" s="28"/>
      <c r="S74" s="28">
        <v>3</v>
      </c>
      <c r="T74" s="28"/>
      <c r="U74" s="28"/>
      <c r="V74" s="28"/>
      <c r="W74" s="28"/>
      <c r="X74" s="28"/>
      <c r="Y74" s="28"/>
      <c r="Z74" s="28"/>
      <c r="AA74" s="28"/>
      <c r="AB74" s="28"/>
      <c r="AC74" s="28">
        <v>1</v>
      </c>
      <c r="AD74" s="28"/>
      <c r="AE74" s="28"/>
      <c r="AF74" s="28"/>
      <c r="AG74" s="28"/>
      <c r="AH74" s="28">
        <v>3</v>
      </c>
      <c r="AI74" s="28"/>
      <c r="AJ74" s="28"/>
      <c r="AK74" s="28"/>
      <c r="AL74" s="28"/>
      <c r="AM74" s="28"/>
      <c r="AN74" s="28">
        <v>3</v>
      </c>
      <c r="AO74" s="28">
        <v>1</v>
      </c>
      <c r="AP74" s="28"/>
      <c r="AQ74" s="28">
        <v>1</v>
      </c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>
        <v>1</v>
      </c>
      <c r="BT74" s="28"/>
      <c r="BU74" s="28"/>
      <c r="BV74" s="28"/>
      <c r="BW74" s="28"/>
      <c r="BX74" s="28"/>
      <c r="BY74" s="28"/>
      <c r="BZ74" s="28"/>
    </row>
    <row r="75" spans="1:78" s="11" customFormat="1" x14ac:dyDescent="0.2">
      <c r="A75" s="17" t="s">
        <v>337</v>
      </c>
      <c r="B75" s="58" t="s">
        <v>338</v>
      </c>
      <c r="C75" s="26" t="s">
        <v>34</v>
      </c>
      <c r="D75" s="26" t="s">
        <v>10</v>
      </c>
      <c r="E75" s="32" t="s">
        <v>10</v>
      </c>
      <c r="F75" s="32" t="s">
        <v>28</v>
      </c>
      <c r="G75" s="28">
        <v>1</v>
      </c>
      <c r="H75" s="28"/>
      <c r="I75" s="50">
        <f t="shared" si="1"/>
        <v>1</v>
      </c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>
        <v>1</v>
      </c>
      <c r="BT75" s="28"/>
      <c r="BU75" s="28"/>
      <c r="BV75" s="28"/>
      <c r="BW75" s="28"/>
      <c r="BX75" s="28"/>
      <c r="BY75" s="28"/>
      <c r="BZ75" s="28"/>
    </row>
    <row r="76" spans="1:78" s="11" customFormat="1" x14ac:dyDescent="0.2">
      <c r="A76" s="17" t="s">
        <v>388</v>
      </c>
      <c r="B76" s="58" t="s">
        <v>415</v>
      </c>
      <c r="C76" s="26" t="s">
        <v>34</v>
      </c>
      <c r="D76" s="26" t="s">
        <v>4</v>
      </c>
      <c r="E76" s="32" t="s">
        <v>305</v>
      </c>
      <c r="F76" s="32" t="s">
        <v>21</v>
      </c>
      <c r="G76" s="28">
        <v>1</v>
      </c>
      <c r="H76" s="28"/>
      <c r="I76" s="50">
        <f t="shared" si="1"/>
        <v>1</v>
      </c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>
        <v>1</v>
      </c>
      <c r="BT76" s="28"/>
      <c r="BU76" s="28"/>
      <c r="BV76" s="28"/>
      <c r="BW76" s="28"/>
      <c r="BX76" s="28"/>
      <c r="BY76" s="28"/>
      <c r="BZ76" s="28"/>
    </row>
    <row r="77" spans="1:78" s="11" customFormat="1" x14ac:dyDescent="0.2">
      <c r="A77" s="17" t="s">
        <v>250</v>
      </c>
      <c r="B77" s="58" t="s">
        <v>277</v>
      </c>
      <c r="C77" s="26" t="s">
        <v>15</v>
      </c>
      <c r="D77" s="26" t="s">
        <v>4</v>
      </c>
      <c r="E77" s="32" t="s">
        <v>305</v>
      </c>
      <c r="F77" s="32" t="s">
        <v>21</v>
      </c>
      <c r="G77" s="28">
        <v>1</v>
      </c>
      <c r="H77" s="28">
        <v>1</v>
      </c>
      <c r="I77" s="50">
        <f t="shared" si="1"/>
        <v>2</v>
      </c>
      <c r="J77" s="28">
        <v>2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</row>
    <row r="78" spans="1:78" s="11" customFormat="1" x14ac:dyDescent="0.2">
      <c r="A78" s="17" t="s">
        <v>251</v>
      </c>
      <c r="B78" s="58" t="s">
        <v>278</v>
      </c>
      <c r="C78" s="26" t="s">
        <v>22</v>
      </c>
      <c r="D78" s="26" t="s">
        <v>4</v>
      </c>
      <c r="E78" s="32" t="s">
        <v>423</v>
      </c>
      <c r="F78" s="32" t="s">
        <v>11</v>
      </c>
      <c r="G78" s="28">
        <v>3</v>
      </c>
      <c r="H78" s="28">
        <v>3</v>
      </c>
      <c r="I78" s="50">
        <f t="shared" si="1"/>
        <v>6</v>
      </c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>
        <v>2</v>
      </c>
      <c r="BL78" s="28"/>
      <c r="BM78" s="28"/>
      <c r="BN78" s="28"/>
      <c r="BO78" s="28"/>
      <c r="BP78" s="28"/>
      <c r="BQ78" s="28"/>
      <c r="BR78" s="28"/>
      <c r="BS78" s="28">
        <v>4</v>
      </c>
      <c r="BT78" s="28"/>
      <c r="BU78" s="28"/>
      <c r="BV78" s="28"/>
      <c r="BW78" s="28"/>
      <c r="BX78" s="28"/>
      <c r="BY78" s="28"/>
      <c r="BZ78" s="28"/>
    </row>
    <row r="79" spans="1:78" s="11" customFormat="1" x14ac:dyDescent="0.2">
      <c r="A79" s="17" t="s">
        <v>70</v>
      </c>
      <c r="B79" s="58" t="s">
        <v>279</v>
      </c>
      <c r="C79" s="26" t="s">
        <v>34</v>
      </c>
      <c r="D79" s="26" t="s">
        <v>4</v>
      </c>
      <c r="E79" s="32" t="s">
        <v>423</v>
      </c>
      <c r="F79" s="32" t="s">
        <v>11</v>
      </c>
      <c r="G79" s="28">
        <v>7</v>
      </c>
      <c r="H79" s="28">
        <v>1</v>
      </c>
      <c r="I79" s="50">
        <f t="shared" si="1"/>
        <v>8</v>
      </c>
      <c r="J79" s="28"/>
      <c r="K79" s="28"/>
      <c r="L79" s="28"/>
      <c r="M79" s="28"/>
      <c r="N79" s="28"/>
      <c r="O79" s="28"/>
      <c r="P79" s="28"/>
      <c r="Q79" s="28"/>
      <c r="R79" s="28">
        <v>2</v>
      </c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>
        <v>5</v>
      </c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>
        <v>1</v>
      </c>
      <c r="BT79" s="28"/>
      <c r="BU79" s="28"/>
      <c r="BV79" s="28"/>
      <c r="BW79" s="28"/>
      <c r="BX79" s="28"/>
      <c r="BY79" s="28"/>
      <c r="BZ79" s="28"/>
    </row>
    <row r="80" spans="1:78" s="11" customFormat="1" x14ac:dyDescent="0.2">
      <c r="A80" s="17" t="s">
        <v>252</v>
      </c>
      <c r="B80" s="58" t="s">
        <v>280</v>
      </c>
      <c r="C80" s="26" t="s">
        <v>34</v>
      </c>
      <c r="D80" s="26" t="s">
        <v>4</v>
      </c>
      <c r="E80" s="32" t="s">
        <v>424</v>
      </c>
      <c r="F80" s="32" t="s">
        <v>306</v>
      </c>
      <c r="G80" s="28">
        <v>9</v>
      </c>
      <c r="H80" s="28">
        <v>12</v>
      </c>
      <c r="I80" s="50">
        <f t="shared" si="1"/>
        <v>21</v>
      </c>
      <c r="J80" s="28"/>
      <c r="K80" s="28">
        <v>2</v>
      </c>
      <c r="L80" s="28"/>
      <c r="M80" s="28"/>
      <c r="N80" s="28">
        <v>3</v>
      </c>
      <c r="O80" s="28"/>
      <c r="P80" s="28"/>
      <c r="Q80" s="28"/>
      <c r="R80" s="28"/>
      <c r="S80" s="28"/>
      <c r="T80" s="28"/>
      <c r="U80" s="28"/>
      <c r="V80" s="28">
        <v>2</v>
      </c>
      <c r="W80" s="28"/>
      <c r="X80" s="28"/>
      <c r="Y80" s="28"/>
      <c r="Z80" s="28"/>
      <c r="AA80" s="28"/>
      <c r="AB80" s="28"/>
      <c r="AC80" s="28">
        <v>6</v>
      </c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>
        <v>3</v>
      </c>
      <c r="BK80" s="28"/>
      <c r="BL80" s="28"/>
      <c r="BM80" s="28"/>
      <c r="BN80" s="28"/>
      <c r="BO80" s="28"/>
      <c r="BP80" s="28"/>
      <c r="BQ80" s="28"/>
      <c r="BR80" s="28"/>
      <c r="BS80" s="28">
        <v>1</v>
      </c>
      <c r="BT80" s="28">
        <v>4</v>
      </c>
      <c r="BU80" s="28"/>
      <c r="BV80" s="28"/>
      <c r="BW80" s="28"/>
      <c r="BX80" s="28"/>
      <c r="BY80" s="28"/>
      <c r="BZ80" s="28"/>
    </row>
    <row r="81" spans="1:78" s="11" customFormat="1" x14ac:dyDescent="0.2">
      <c r="A81" s="17" t="s">
        <v>389</v>
      </c>
      <c r="B81" s="58" t="s">
        <v>416</v>
      </c>
      <c r="C81" s="26" t="s">
        <v>22</v>
      </c>
      <c r="D81" s="26" t="s">
        <v>4</v>
      </c>
      <c r="E81" s="32" t="s">
        <v>426</v>
      </c>
      <c r="F81" s="32" t="s">
        <v>292</v>
      </c>
      <c r="G81" s="28">
        <v>2</v>
      </c>
      <c r="H81" s="28"/>
      <c r="I81" s="50">
        <f t="shared" si="1"/>
        <v>2</v>
      </c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>
        <v>2</v>
      </c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</row>
    <row r="82" spans="1:78" s="11" customFormat="1" x14ac:dyDescent="0.2">
      <c r="A82" s="17" t="s">
        <v>253</v>
      </c>
      <c r="B82" s="58" t="s">
        <v>281</v>
      </c>
      <c r="C82" s="26" t="s">
        <v>46</v>
      </c>
      <c r="D82" s="26" t="s">
        <v>10</v>
      </c>
      <c r="E82" s="32" t="s">
        <v>10</v>
      </c>
      <c r="F82" s="32" t="s">
        <v>28</v>
      </c>
      <c r="G82" s="28"/>
      <c r="H82" s="28">
        <v>4</v>
      </c>
      <c r="I82" s="50">
        <f t="shared" si="1"/>
        <v>4</v>
      </c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>
        <v>1</v>
      </c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>
        <v>3</v>
      </c>
      <c r="BT82" s="28"/>
      <c r="BU82" s="28"/>
      <c r="BV82" s="28"/>
      <c r="BW82" s="28"/>
      <c r="BX82" s="28"/>
      <c r="BY82" s="28"/>
      <c r="BZ82" s="28"/>
    </row>
    <row r="83" spans="1:78" s="11" customFormat="1" x14ac:dyDescent="0.2">
      <c r="A83" s="17" t="s">
        <v>71</v>
      </c>
      <c r="B83" s="58" t="s">
        <v>72</v>
      </c>
      <c r="C83" s="26" t="s">
        <v>42</v>
      </c>
      <c r="D83" s="26" t="s">
        <v>4</v>
      </c>
      <c r="E83" s="32" t="s">
        <v>424</v>
      </c>
      <c r="F83" s="32" t="s">
        <v>11</v>
      </c>
      <c r="G83" s="28">
        <v>18</v>
      </c>
      <c r="H83" s="28">
        <v>3</v>
      </c>
      <c r="I83" s="50">
        <f t="shared" si="1"/>
        <v>21</v>
      </c>
      <c r="J83" s="28">
        <v>3</v>
      </c>
      <c r="K83" s="28">
        <v>1</v>
      </c>
      <c r="L83" s="28"/>
      <c r="M83" s="28"/>
      <c r="N83" s="28"/>
      <c r="O83" s="28"/>
      <c r="P83" s="28"/>
      <c r="Q83" s="28"/>
      <c r="R83" s="28"/>
      <c r="S83" s="28"/>
      <c r="T83" s="28">
        <v>1</v>
      </c>
      <c r="U83" s="28">
        <v>1</v>
      </c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>
        <v>2</v>
      </c>
      <c r="AI83" s="28"/>
      <c r="AJ83" s="28"/>
      <c r="AK83" s="28"/>
      <c r="AL83" s="28"/>
      <c r="AM83" s="28"/>
      <c r="AN83" s="28"/>
      <c r="AO83" s="28"/>
      <c r="AP83" s="28">
        <v>1</v>
      </c>
      <c r="AQ83" s="28"/>
      <c r="AR83" s="28"/>
      <c r="AS83" s="28"/>
      <c r="AT83" s="28">
        <v>1</v>
      </c>
      <c r="AU83" s="28"/>
      <c r="AV83" s="28"/>
      <c r="AW83" s="28">
        <v>7</v>
      </c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>
        <v>3</v>
      </c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>
        <v>1</v>
      </c>
      <c r="BX83" s="28"/>
      <c r="BY83" s="28"/>
      <c r="BZ83" s="28"/>
    </row>
    <row r="84" spans="1:78" s="11" customFormat="1" x14ac:dyDescent="0.2">
      <c r="A84" s="17" t="s">
        <v>73</v>
      </c>
      <c r="B84" s="58" t="s">
        <v>74</v>
      </c>
      <c r="C84" s="26" t="s">
        <v>42</v>
      </c>
      <c r="D84" s="26" t="s">
        <v>4</v>
      </c>
      <c r="E84" s="32" t="s">
        <v>423</v>
      </c>
      <c r="F84" s="32" t="s">
        <v>9</v>
      </c>
      <c r="G84" s="28">
        <v>4</v>
      </c>
      <c r="H84" s="28"/>
      <c r="I84" s="50">
        <f t="shared" si="1"/>
        <v>4</v>
      </c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>
        <v>1</v>
      </c>
      <c r="U84" s="28"/>
      <c r="V84" s="28"/>
      <c r="W84" s="28"/>
      <c r="X84" s="28"/>
      <c r="Y84" s="28"/>
      <c r="Z84" s="28"/>
      <c r="AA84" s="28"/>
      <c r="AB84" s="28"/>
      <c r="AC84" s="28">
        <v>1</v>
      </c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>
        <v>1</v>
      </c>
      <c r="BT84" s="28"/>
      <c r="BU84" s="28"/>
      <c r="BV84" s="28"/>
      <c r="BW84" s="28">
        <v>1</v>
      </c>
      <c r="BX84" s="28"/>
      <c r="BY84" s="28"/>
      <c r="BZ84" s="28"/>
    </row>
    <row r="85" spans="1:78" s="11" customFormat="1" x14ac:dyDescent="0.2">
      <c r="A85" s="17" t="s">
        <v>254</v>
      </c>
      <c r="B85" s="58" t="s">
        <v>282</v>
      </c>
      <c r="C85" s="26" t="s">
        <v>42</v>
      </c>
      <c r="D85" s="26" t="s">
        <v>4</v>
      </c>
      <c r="E85" s="32" t="s">
        <v>432</v>
      </c>
      <c r="F85" s="32" t="s">
        <v>9</v>
      </c>
      <c r="G85" s="28">
        <v>1</v>
      </c>
      <c r="H85" s="28"/>
      <c r="I85" s="50">
        <f t="shared" si="1"/>
        <v>1</v>
      </c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>
        <v>1</v>
      </c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</row>
    <row r="86" spans="1:78" s="11" customFormat="1" x14ac:dyDescent="0.2">
      <c r="A86" s="17" t="s">
        <v>339</v>
      </c>
      <c r="B86" s="58" t="s">
        <v>340</v>
      </c>
      <c r="C86" s="26" t="s">
        <v>42</v>
      </c>
      <c r="D86" s="26" t="s">
        <v>4</v>
      </c>
      <c r="E86" s="32" t="s">
        <v>428</v>
      </c>
      <c r="F86" s="32" t="s">
        <v>18</v>
      </c>
      <c r="G86" s="28">
        <v>7</v>
      </c>
      <c r="H86" s="28"/>
      <c r="I86" s="50">
        <f t="shared" si="1"/>
        <v>7</v>
      </c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>
        <v>6</v>
      </c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>
        <v>1</v>
      </c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</row>
    <row r="87" spans="1:78" s="11" customFormat="1" x14ac:dyDescent="0.2">
      <c r="A87" s="17" t="s">
        <v>75</v>
      </c>
      <c r="B87" s="58" t="s">
        <v>76</v>
      </c>
      <c r="C87" s="26" t="s">
        <v>19</v>
      </c>
      <c r="D87" s="26" t="s">
        <v>4</v>
      </c>
      <c r="E87" s="32" t="s">
        <v>424</v>
      </c>
      <c r="F87" s="32" t="s">
        <v>11</v>
      </c>
      <c r="G87" s="28">
        <v>51</v>
      </c>
      <c r="H87" s="28">
        <v>31</v>
      </c>
      <c r="I87" s="50">
        <f t="shared" si="1"/>
        <v>82</v>
      </c>
      <c r="J87" s="28">
        <v>5</v>
      </c>
      <c r="K87" s="28"/>
      <c r="L87" s="28"/>
      <c r="M87" s="28"/>
      <c r="N87" s="28">
        <v>1</v>
      </c>
      <c r="O87" s="28">
        <v>7</v>
      </c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>
        <v>6</v>
      </c>
      <c r="AB87" s="28">
        <v>3</v>
      </c>
      <c r="AC87" s="28">
        <v>5</v>
      </c>
      <c r="AD87" s="28"/>
      <c r="AE87" s="28"/>
      <c r="AF87" s="28"/>
      <c r="AG87" s="28"/>
      <c r="AH87" s="28">
        <v>1</v>
      </c>
      <c r="AI87" s="28">
        <v>3</v>
      </c>
      <c r="AJ87" s="28"/>
      <c r="AK87" s="28"/>
      <c r="AL87" s="28">
        <v>2</v>
      </c>
      <c r="AM87" s="28"/>
      <c r="AN87" s="28"/>
      <c r="AO87" s="28"/>
      <c r="AP87" s="28"/>
      <c r="AQ87" s="28">
        <v>2</v>
      </c>
      <c r="AR87" s="28">
        <v>3</v>
      </c>
      <c r="AS87" s="28"/>
      <c r="AT87" s="28">
        <v>2</v>
      </c>
      <c r="AU87" s="28">
        <v>15</v>
      </c>
      <c r="AV87" s="28"/>
      <c r="AW87" s="28">
        <v>1</v>
      </c>
      <c r="AX87" s="28"/>
      <c r="AY87" s="28"/>
      <c r="AZ87" s="28"/>
      <c r="BA87" s="28">
        <v>1</v>
      </c>
      <c r="BB87" s="28"/>
      <c r="BC87" s="28"/>
      <c r="BD87" s="28">
        <v>3</v>
      </c>
      <c r="BE87" s="28"/>
      <c r="BF87" s="28"/>
      <c r="BG87" s="28"/>
      <c r="BH87" s="28"/>
      <c r="BI87" s="28"/>
      <c r="BJ87" s="28">
        <v>7</v>
      </c>
      <c r="BK87" s="28">
        <v>5</v>
      </c>
      <c r="BL87" s="28"/>
      <c r="BM87" s="28"/>
      <c r="BN87" s="28"/>
      <c r="BO87" s="28"/>
      <c r="BP87" s="28">
        <v>1</v>
      </c>
      <c r="BQ87" s="28">
        <v>4</v>
      </c>
      <c r="BR87" s="28"/>
      <c r="BS87" s="28">
        <v>5</v>
      </c>
      <c r="BT87" s="28"/>
      <c r="BU87" s="28"/>
      <c r="BV87" s="28"/>
      <c r="BW87" s="28"/>
      <c r="BX87" s="28"/>
      <c r="BY87" s="28"/>
      <c r="BZ87" s="28"/>
    </row>
    <row r="88" spans="1:78" s="11" customFormat="1" x14ac:dyDescent="0.2">
      <c r="A88" s="17" t="s">
        <v>77</v>
      </c>
      <c r="B88" s="58" t="s">
        <v>417</v>
      </c>
      <c r="C88" s="26" t="s">
        <v>19</v>
      </c>
      <c r="D88" s="26" t="s">
        <v>10</v>
      </c>
      <c r="E88" s="32" t="s">
        <v>10</v>
      </c>
      <c r="F88" s="32" t="s">
        <v>18</v>
      </c>
      <c r="G88" s="28">
        <v>1</v>
      </c>
      <c r="H88" s="28"/>
      <c r="I88" s="50">
        <f t="shared" si="1"/>
        <v>1</v>
      </c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>
        <v>1</v>
      </c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</row>
    <row r="89" spans="1:78" s="11" customFormat="1" x14ac:dyDescent="0.2">
      <c r="A89" s="17" t="s">
        <v>78</v>
      </c>
      <c r="B89" s="58" t="s">
        <v>79</v>
      </c>
      <c r="C89" s="26" t="s">
        <v>22</v>
      </c>
      <c r="D89" s="26" t="s">
        <v>4</v>
      </c>
      <c r="E89" s="32" t="s">
        <v>424</v>
      </c>
      <c r="F89" s="32" t="s">
        <v>11</v>
      </c>
      <c r="G89" s="28">
        <v>18</v>
      </c>
      <c r="H89" s="28">
        <v>5</v>
      </c>
      <c r="I89" s="50">
        <f t="shared" si="1"/>
        <v>23</v>
      </c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>
        <v>1</v>
      </c>
      <c r="W89" s="28"/>
      <c r="X89" s="28"/>
      <c r="Y89" s="28"/>
      <c r="Z89" s="28"/>
      <c r="AA89" s="28"/>
      <c r="AB89" s="28"/>
      <c r="AC89" s="28">
        <v>1</v>
      </c>
      <c r="AD89" s="28"/>
      <c r="AE89" s="28"/>
      <c r="AF89" s="28"/>
      <c r="AG89" s="28"/>
      <c r="AH89" s="28">
        <v>1</v>
      </c>
      <c r="AI89" s="28">
        <v>7</v>
      </c>
      <c r="AJ89" s="28"/>
      <c r="AK89" s="28">
        <v>4</v>
      </c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>
        <v>1</v>
      </c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>
        <v>1</v>
      </c>
      <c r="BJ89" s="28"/>
      <c r="BK89" s="28">
        <v>2</v>
      </c>
      <c r="BL89" s="28"/>
      <c r="BM89" s="28"/>
      <c r="BN89" s="28"/>
      <c r="BO89" s="28"/>
      <c r="BP89" s="28"/>
      <c r="BQ89" s="28"/>
      <c r="BR89" s="28">
        <v>1</v>
      </c>
      <c r="BS89" s="28">
        <v>3</v>
      </c>
      <c r="BT89" s="28">
        <v>1</v>
      </c>
      <c r="BU89" s="28"/>
      <c r="BV89" s="28"/>
      <c r="BW89" s="28"/>
      <c r="BX89" s="28"/>
      <c r="BY89" s="28"/>
      <c r="BZ89" s="28"/>
    </row>
    <row r="90" spans="1:78" s="11" customFormat="1" x14ac:dyDescent="0.2">
      <c r="A90" s="17" t="s">
        <v>255</v>
      </c>
      <c r="B90" s="58" t="s">
        <v>283</v>
      </c>
      <c r="C90" s="26" t="s">
        <v>22</v>
      </c>
      <c r="D90" s="26" t="s">
        <v>4</v>
      </c>
      <c r="E90" s="32" t="s">
        <v>423</v>
      </c>
      <c r="F90" s="32" t="s">
        <v>11</v>
      </c>
      <c r="G90" s="28">
        <v>2</v>
      </c>
      <c r="H90" s="28"/>
      <c r="I90" s="50">
        <f t="shared" si="1"/>
        <v>2</v>
      </c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>
        <v>2</v>
      </c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</row>
    <row r="91" spans="1:78" s="11" customFormat="1" x14ac:dyDescent="0.2">
      <c r="A91" s="17" t="s">
        <v>80</v>
      </c>
      <c r="B91" s="58" t="s">
        <v>81</v>
      </c>
      <c r="C91" s="26" t="s">
        <v>22</v>
      </c>
      <c r="D91" s="26" t="s">
        <v>4</v>
      </c>
      <c r="E91" s="32" t="s">
        <v>429</v>
      </c>
      <c r="F91" s="32" t="s">
        <v>11</v>
      </c>
      <c r="G91" s="28">
        <v>10</v>
      </c>
      <c r="H91" s="28"/>
      <c r="I91" s="50">
        <f t="shared" si="1"/>
        <v>10</v>
      </c>
      <c r="J91" s="28"/>
      <c r="K91" s="28">
        <v>1</v>
      </c>
      <c r="L91" s="28"/>
      <c r="M91" s="28"/>
      <c r="N91" s="28"/>
      <c r="O91" s="28"/>
      <c r="P91" s="28"/>
      <c r="Q91" s="28"/>
      <c r="R91" s="28"/>
      <c r="S91" s="28"/>
      <c r="T91" s="28"/>
      <c r="U91" s="28">
        <v>1</v>
      </c>
      <c r="V91" s="28">
        <v>1</v>
      </c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>
        <v>1</v>
      </c>
      <c r="AI91" s="28"/>
      <c r="AJ91" s="28">
        <v>1</v>
      </c>
      <c r="AK91" s="28"/>
      <c r="AL91" s="28">
        <v>2</v>
      </c>
      <c r="AM91" s="28"/>
      <c r="AN91" s="28"/>
      <c r="AO91" s="28"/>
      <c r="AP91" s="28"/>
      <c r="AQ91" s="28"/>
      <c r="AR91" s="28"/>
      <c r="AS91" s="28"/>
      <c r="AT91" s="28"/>
      <c r="AU91" s="28"/>
      <c r="AV91" s="28">
        <v>1</v>
      </c>
      <c r="AW91" s="28"/>
      <c r="AX91" s="28"/>
      <c r="AY91" s="28"/>
      <c r="AZ91" s="28"/>
      <c r="BA91" s="28">
        <v>1</v>
      </c>
      <c r="BB91" s="28"/>
      <c r="BC91" s="28"/>
      <c r="BD91" s="28"/>
      <c r="BE91" s="28"/>
      <c r="BF91" s="28"/>
      <c r="BG91" s="28"/>
      <c r="BH91" s="28"/>
      <c r="BI91" s="28"/>
      <c r="BJ91" s="28"/>
      <c r="BK91" s="28">
        <v>1</v>
      </c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</row>
    <row r="92" spans="1:78" s="11" customFormat="1" x14ac:dyDescent="0.2">
      <c r="A92" s="17" t="s">
        <v>82</v>
      </c>
      <c r="B92" s="58" t="s">
        <v>83</v>
      </c>
      <c r="C92" s="26" t="s">
        <v>22</v>
      </c>
      <c r="D92" s="26" t="s">
        <v>4</v>
      </c>
      <c r="E92" s="32" t="s">
        <v>425</v>
      </c>
      <c r="F92" s="32" t="s">
        <v>11</v>
      </c>
      <c r="G92" s="28">
        <v>18</v>
      </c>
      <c r="H92" s="28">
        <v>4</v>
      </c>
      <c r="I92" s="50">
        <f t="shared" si="1"/>
        <v>22</v>
      </c>
      <c r="J92" s="28">
        <v>3</v>
      </c>
      <c r="K92" s="28"/>
      <c r="L92" s="28"/>
      <c r="M92" s="28"/>
      <c r="N92" s="28">
        <v>1</v>
      </c>
      <c r="O92" s="28"/>
      <c r="P92" s="28"/>
      <c r="Q92" s="28"/>
      <c r="R92" s="28"/>
      <c r="S92" s="28"/>
      <c r="T92" s="28"/>
      <c r="U92" s="28">
        <v>1</v>
      </c>
      <c r="V92" s="28">
        <v>1</v>
      </c>
      <c r="W92" s="28"/>
      <c r="X92" s="28"/>
      <c r="Y92" s="28"/>
      <c r="Z92" s="28"/>
      <c r="AA92" s="28"/>
      <c r="AB92" s="28"/>
      <c r="AC92" s="28">
        <v>3</v>
      </c>
      <c r="AD92" s="28"/>
      <c r="AE92" s="28"/>
      <c r="AF92" s="28"/>
      <c r="AG92" s="28"/>
      <c r="AH92" s="28">
        <v>2</v>
      </c>
      <c r="AI92" s="28">
        <v>1</v>
      </c>
      <c r="AJ92" s="28"/>
      <c r="AK92" s="28"/>
      <c r="AL92" s="28"/>
      <c r="AM92" s="28"/>
      <c r="AN92" s="28"/>
      <c r="AO92" s="28"/>
      <c r="AP92" s="28"/>
      <c r="AQ92" s="28"/>
      <c r="AR92" s="28">
        <v>1</v>
      </c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>
        <v>2</v>
      </c>
      <c r="BK92" s="28">
        <v>3</v>
      </c>
      <c r="BL92" s="28"/>
      <c r="BM92" s="28"/>
      <c r="BN92" s="28"/>
      <c r="BO92" s="28">
        <v>1</v>
      </c>
      <c r="BP92" s="28"/>
      <c r="BQ92" s="28"/>
      <c r="BR92" s="28"/>
      <c r="BS92" s="28">
        <v>1</v>
      </c>
      <c r="BT92" s="28">
        <v>1</v>
      </c>
      <c r="BU92" s="28"/>
      <c r="BV92" s="28"/>
      <c r="BW92" s="28"/>
      <c r="BX92" s="28"/>
      <c r="BY92" s="28">
        <v>1</v>
      </c>
      <c r="BZ92" s="28"/>
    </row>
    <row r="93" spans="1:78" s="11" customFormat="1" x14ac:dyDescent="0.2">
      <c r="A93" s="17" t="s">
        <v>390</v>
      </c>
      <c r="B93" s="58" t="s">
        <v>418</v>
      </c>
      <c r="C93" s="26" t="s">
        <v>22</v>
      </c>
      <c r="D93" s="26" t="s">
        <v>4</v>
      </c>
      <c r="E93" s="32" t="s">
        <v>427</v>
      </c>
      <c r="F93" s="32" t="s">
        <v>306</v>
      </c>
      <c r="G93" s="28">
        <v>1</v>
      </c>
      <c r="H93" s="28">
        <v>2</v>
      </c>
      <c r="I93" s="50">
        <f t="shared" si="1"/>
        <v>3</v>
      </c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>
        <v>3</v>
      </c>
      <c r="BT93" s="28"/>
      <c r="BU93" s="28"/>
      <c r="BV93" s="28"/>
      <c r="BW93" s="28"/>
      <c r="BX93" s="28"/>
      <c r="BY93" s="28"/>
      <c r="BZ93" s="28"/>
    </row>
    <row r="94" spans="1:78" s="11" customFormat="1" x14ac:dyDescent="0.2">
      <c r="A94" s="17" t="s">
        <v>256</v>
      </c>
      <c r="B94" s="58" t="s">
        <v>284</v>
      </c>
      <c r="C94" s="26" t="s">
        <v>22</v>
      </c>
      <c r="D94" s="26" t="s">
        <v>4</v>
      </c>
      <c r="E94" s="32" t="s">
        <v>424</v>
      </c>
      <c r="F94" s="32" t="s">
        <v>9</v>
      </c>
      <c r="G94" s="28">
        <v>5</v>
      </c>
      <c r="H94" s="28">
        <v>1</v>
      </c>
      <c r="I94" s="50">
        <f t="shared" si="1"/>
        <v>6</v>
      </c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>
        <v>6</v>
      </c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</row>
    <row r="95" spans="1:78" s="11" customFormat="1" x14ac:dyDescent="0.2">
      <c r="A95" s="17" t="s">
        <v>391</v>
      </c>
      <c r="B95" s="58" t="s">
        <v>419</v>
      </c>
      <c r="C95" s="26" t="s">
        <v>22</v>
      </c>
      <c r="D95" s="26" t="s">
        <v>4</v>
      </c>
      <c r="E95" s="32" t="s">
        <v>430</v>
      </c>
      <c r="F95" s="32" t="s">
        <v>9</v>
      </c>
      <c r="G95" s="28">
        <v>4</v>
      </c>
      <c r="H95" s="28"/>
      <c r="I95" s="50">
        <f t="shared" si="1"/>
        <v>4</v>
      </c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>
        <v>1</v>
      </c>
      <c r="U95" s="28"/>
      <c r="V95" s="28">
        <v>2</v>
      </c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>
        <v>1</v>
      </c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</row>
    <row r="96" spans="1:78" s="11" customFormat="1" x14ac:dyDescent="0.2">
      <c r="A96" s="17" t="s">
        <v>84</v>
      </c>
      <c r="B96" s="58" t="s">
        <v>85</v>
      </c>
      <c r="C96" s="26" t="s">
        <v>22</v>
      </c>
      <c r="D96" s="26" t="s">
        <v>10</v>
      </c>
      <c r="E96" s="32" t="s">
        <v>10</v>
      </c>
      <c r="F96" s="32" t="s">
        <v>17</v>
      </c>
      <c r="G96" s="28">
        <v>2</v>
      </c>
      <c r="H96" s="28">
        <v>1</v>
      </c>
      <c r="I96" s="50">
        <f t="shared" si="1"/>
        <v>3</v>
      </c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>
        <v>1</v>
      </c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>
        <v>2</v>
      </c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</row>
    <row r="97" spans="1:78" s="11" customFormat="1" x14ac:dyDescent="0.2">
      <c r="A97" s="17" t="s">
        <v>86</v>
      </c>
      <c r="B97" s="58" t="s">
        <v>87</v>
      </c>
      <c r="C97" s="26" t="s">
        <v>22</v>
      </c>
      <c r="D97" s="26" t="s">
        <v>10</v>
      </c>
      <c r="E97" s="32" t="s">
        <v>10</v>
      </c>
      <c r="F97" s="32" t="s">
        <v>306</v>
      </c>
      <c r="G97" s="28">
        <v>6</v>
      </c>
      <c r="H97" s="28">
        <v>4</v>
      </c>
      <c r="I97" s="50">
        <f t="shared" si="1"/>
        <v>10</v>
      </c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>
        <v>1</v>
      </c>
      <c r="W97" s="28"/>
      <c r="X97" s="28"/>
      <c r="Y97" s="28"/>
      <c r="Z97" s="28">
        <v>4</v>
      </c>
      <c r="AA97" s="28"/>
      <c r="AB97" s="28"/>
      <c r="AC97" s="28">
        <v>1</v>
      </c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>
        <v>2</v>
      </c>
      <c r="BK97" s="28"/>
      <c r="BL97" s="28">
        <v>1</v>
      </c>
      <c r="BM97" s="28"/>
      <c r="BN97" s="28"/>
      <c r="BO97" s="28"/>
      <c r="BP97" s="28"/>
      <c r="BQ97" s="28"/>
      <c r="BR97" s="28"/>
      <c r="BS97" s="28"/>
      <c r="BT97" s="28">
        <v>1</v>
      </c>
      <c r="BU97" s="28"/>
      <c r="BV97" s="28"/>
      <c r="BW97" s="28"/>
      <c r="BX97" s="28"/>
      <c r="BY97" s="28"/>
      <c r="BZ97" s="28"/>
    </row>
    <row r="98" spans="1:78" s="11" customFormat="1" x14ac:dyDescent="0.2">
      <c r="A98" s="17" t="s">
        <v>88</v>
      </c>
      <c r="B98" s="58" t="s">
        <v>89</v>
      </c>
      <c r="C98" s="26" t="s">
        <v>22</v>
      </c>
      <c r="D98" s="26" t="s">
        <v>10</v>
      </c>
      <c r="E98" s="32" t="s">
        <v>10</v>
      </c>
      <c r="F98" s="32" t="s">
        <v>14</v>
      </c>
      <c r="G98" s="28">
        <v>6</v>
      </c>
      <c r="H98" s="28">
        <v>1</v>
      </c>
      <c r="I98" s="50">
        <f t="shared" si="1"/>
        <v>7</v>
      </c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>
        <v>7</v>
      </c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</row>
    <row r="99" spans="1:78" x14ac:dyDescent="0.2">
      <c r="A99" s="3" t="s">
        <v>90</v>
      </c>
      <c r="B99" s="58" t="s">
        <v>91</v>
      </c>
      <c r="C99" s="26" t="s">
        <v>22</v>
      </c>
      <c r="D99" s="26" t="s">
        <v>10</v>
      </c>
      <c r="E99" s="32" t="s">
        <v>10</v>
      </c>
      <c r="F99" s="32" t="s">
        <v>5</v>
      </c>
      <c r="G99" s="28">
        <v>5</v>
      </c>
      <c r="H99" s="28">
        <v>2</v>
      </c>
      <c r="I99" s="50">
        <f t="shared" si="1"/>
        <v>7</v>
      </c>
      <c r="J99" s="28"/>
      <c r="K99" s="28">
        <v>2</v>
      </c>
      <c r="L99" s="28"/>
      <c r="M99" s="28"/>
      <c r="N99" s="28">
        <v>1</v>
      </c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>
        <v>2</v>
      </c>
      <c r="BK99" s="28"/>
      <c r="BL99" s="28"/>
      <c r="BM99" s="28"/>
      <c r="BN99" s="28"/>
      <c r="BO99" s="28"/>
      <c r="BP99" s="28"/>
      <c r="BQ99" s="28"/>
      <c r="BR99" s="28"/>
      <c r="BS99" s="28">
        <v>1</v>
      </c>
      <c r="BT99" s="28"/>
      <c r="BU99" s="28"/>
      <c r="BV99" s="28"/>
      <c r="BW99" s="28"/>
      <c r="BX99" s="28">
        <v>1</v>
      </c>
      <c r="BY99" s="28"/>
      <c r="BZ99" s="28"/>
    </row>
    <row r="100" spans="1:78" x14ac:dyDescent="0.2">
      <c r="A100" s="3" t="s">
        <v>257</v>
      </c>
      <c r="B100" s="58" t="s">
        <v>285</v>
      </c>
      <c r="C100" s="26" t="s">
        <v>22</v>
      </c>
      <c r="D100" s="26" t="s">
        <v>10</v>
      </c>
      <c r="E100" s="32" t="s">
        <v>10</v>
      </c>
      <c r="F100" s="32" t="s">
        <v>28</v>
      </c>
      <c r="G100" s="28">
        <v>4</v>
      </c>
      <c r="H100" s="28">
        <v>9</v>
      </c>
      <c r="I100" s="50">
        <f t="shared" si="1"/>
        <v>13</v>
      </c>
      <c r="J100" s="28"/>
      <c r="K100" s="28"/>
      <c r="L100" s="28"/>
      <c r="M100" s="28"/>
      <c r="N100" s="28"/>
      <c r="O100" s="28">
        <v>3</v>
      </c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>
        <v>2</v>
      </c>
      <c r="AM100" s="28">
        <v>1</v>
      </c>
      <c r="AN100" s="28"/>
      <c r="AO100" s="28"/>
      <c r="AP100" s="28"/>
      <c r="AQ100" s="28"/>
      <c r="AR100" s="28"/>
      <c r="AS100" s="28"/>
      <c r="AT100" s="28"/>
      <c r="AU100" s="28"/>
      <c r="AV100" s="28"/>
      <c r="AW100" s="28">
        <v>2</v>
      </c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>
        <v>4</v>
      </c>
      <c r="BK100" s="28">
        <v>1</v>
      </c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</row>
    <row r="101" spans="1:78" s="11" customFormat="1" x14ac:dyDescent="0.2">
      <c r="A101" s="17" t="s">
        <v>392</v>
      </c>
      <c r="B101" s="58" t="s">
        <v>420</v>
      </c>
      <c r="C101" s="26" t="s">
        <v>22</v>
      </c>
      <c r="D101" s="26" t="s">
        <v>4</v>
      </c>
      <c r="E101" s="32" t="s">
        <v>433</v>
      </c>
      <c r="F101" s="32" t="s">
        <v>434</v>
      </c>
      <c r="G101" s="28">
        <v>1</v>
      </c>
      <c r="H101" s="28">
        <v>2</v>
      </c>
      <c r="I101" s="50">
        <f t="shared" si="1"/>
        <v>3</v>
      </c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>
        <v>3</v>
      </c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</row>
    <row r="102" spans="1:78" s="11" customFormat="1" x14ac:dyDescent="0.2">
      <c r="A102" s="17" t="s">
        <v>341</v>
      </c>
      <c r="B102" s="58" t="s">
        <v>342</v>
      </c>
      <c r="C102" s="26" t="s">
        <v>22</v>
      </c>
      <c r="D102" s="26" t="s">
        <v>10</v>
      </c>
      <c r="E102" s="32" t="s">
        <v>10</v>
      </c>
      <c r="F102" s="32" t="s">
        <v>11</v>
      </c>
      <c r="G102" s="28">
        <v>1</v>
      </c>
      <c r="H102" s="28"/>
      <c r="I102" s="50">
        <f t="shared" si="1"/>
        <v>1</v>
      </c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>
        <v>1</v>
      </c>
      <c r="BT102" s="28"/>
      <c r="BU102" s="28"/>
      <c r="BV102" s="28"/>
      <c r="BW102" s="28"/>
      <c r="BX102" s="28"/>
      <c r="BY102" s="28"/>
      <c r="BZ102" s="28"/>
    </row>
    <row r="103" spans="1:78" s="11" customFormat="1" x14ac:dyDescent="0.2">
      <c r="A103" s="17" t="s">
        <v>92</v>
      </c>
      <c r="B103" s="58" t="s">
        <v>93</v>
      </c>
      <c r="C103" s="26" t="s">
        <v>22</v>
      </c>
      <c r="D103" s="26" t="s">
        <v>4</v>
      </c>
      <c r="E103" s="32" t="s">
        <v>343</v>
      </c>
      <c r="F103" s="32" t="s">
        <v>43</v>
      </c>
      <c r="G103" s="28">
        <v>1</v>
      </c>
      <c r="H103" s="28"/>
      <c r="I103" s="50">
        <f t="shared" si="1"/>
        <v>1</v>
      </c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>
        <v>1</v>
      </c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</row>
    <row r="104" spans="1:78" s="11" customFormat="1" x14ac:dyDescent="0.2">
      <c r="A104" s="17" t="s">
        <v>94</v>
      </c>
      <c r="B104" s="58" t="s">
        <v>95</v>
      </c>
      <c r="C104" s="26" t="s">
        <v>31</v>
      </c>
      <c r="D104" s="26" t="s">
        <v>4</v>
      </c>
      <c r="E104" s="32" t="s">
        <v>423</v>
      </c>
      <c r="F104" s="32" t="s">
        <v>11</v>
      </c>
      <c r="G104" s="28">
        <v>13</v>
      </c>
      <c r="H104" s="28">
        <v>12</v>
      </c>
      <c r="I104" s="50">
        <f t="shared" si="1"/>
        <v>25</v>
      </c>
      <c r="J104" s="28">
        <v>3</v>
      </c>
      <c r="K104" s="28"/>
      <c r="L104" s="28"/>
      <c r="M104" s="28"/>
      <c r="N104" s="28"/>
      <c r="O104" s="28">
        <v>2</v>
      </c>
      <c r="P104" s="28">
        <v>1</v>
      </c>
      <c r="Q104" s="28"/>
      <c r="R104" s="28"/>
      <c r="S104" s="28">
        <v>2</v>
      </c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>
        <v>2</v>
      </c>
      <c r="AI104" s="28">
        <v>2</v>
      </c>
      <c r="AJ104" s="28">
        <v>1</v>
      </c>
      <c r="AK104" s="28"/>
      <c r="AL104" s="28"/>
      <c r="AM104" s="28"/>
      <c r="AN104" s="28"/>
      <c r="AO104" s="28"/>
      <c r="AP104" s="28"/>
      <c r="AQ104" s="28"/>
      <c r="AR104" s="28">
        <v>1</v>
      </c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>
        <v>1</v>
      </c>
      <c r="BF104" s="28"/>
      <c r="BG104" s="28"/>
      <c r="BH104" s="28"/>
      <c r="BI104" s="28"/>
      <c r="BJ104" s="28">
        <v>2</v>
      </c>
      <c r="BK104" s="28">
        <v>3</v>
      </c>
      <c r="BL104" s="28"/>
      <c r="BM104" s="28"/>
      <c r="BN104" s="28"/>
      <c r="BO104" s="28"/>
      <c r="BP104" s="28"/>
      <c r="BQ104" s="28"/>
      <c r="BR104" s="28"/>
      <c r="BS104" s="28">
        <v>3</v>
      </c>
      <c r="BT104" s="28"/>
      <c r="BU104" s="28"/>
      <c r="BV104" s="28"/>
      <c r="BW104" s="28">
        <v>2</v>
      </c>
      <c r="BX104" s="28"/>
      <c r="BY104" s="28"/>
      <c r="BZ104" s="28"/>
    </row>
    <row r="105" spans="1:78" s="11" customFormat="1" x14ac:dyDescent="0.2">
      <c r="A105" s="17" t="s">
        <v>258</v>
      </c>
      <c r="B105" s="58" t="s">
        <v>286</v>
      </c>
      <c r="C105" s="26" t="s">
        <v>31</v>
      </c>
      <c r="D105" s="26" t="s">
        <v>4</v>
      </c>
      <c r="E105" s="32" t="s">
        <v>429</v>
      </c>
      <c r="F105" s="32" t="s">
        <v>306</v>
      </c>
      <c r="G105" s="28">
        <v>8</v>
      </c>
      <c r="H105" s="28">
        <v>8</v>
      </c>
      <c r="I105" s="50">
        <f t="shared" si="1"/>
        <v>16</v>
      </c>
      <c r="J105" s="28"/>
      <c r="K105" s="28"/>
      <c r="L105" s="28"/>
      <c r="M105" s="28"/>
      <c r="N105" s="28"/>
      <c r="O105" s="28">
        <v>4</v>
      </c>
      <c r="P105" s="28"/>
      <c r="Q105" s="28"/>
      <c r="R105" s="28"/>
      <c r="S105" s="28"/>
      <c r="T105" s="28">
        <v>1</v>
      </c>
      <c r="U105" s="28">
        <v>1</v>
      </c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>
        <v>2</v>
      </c>
      <c r="BK105" s="28">
        <v>4</v>
      </c>
      <c r="BL105" s="28"/>
      <c r="BM105" s="28"/>
      <c r="BN105" s="28"/>
      <c r="BO105" s="28"/>
      <c r="BP105" s="28"/>
      <c r="BQ105" s="28"/>
      <c r="BR105" s="28"/>
      <c r="BS105" s="28">
        <v>4</v>
      </c>
      <c r="BT105" s="28"/>
      <c r="BU105" s="28"/>
      <c r="BV105" s="28"/>
      <c r="BW105" s="28"/>
      <c r="BX105" s="28"/>
      <c r="BY105" s="28"/>
      <c r="BZ105" s="28"/>
    </row>
    <row r="106" spans="1:78" s="11" customFormat="1" x14ac:dyDescent="0.2">
      <c r="A106" s="17" t="s">
        <v>259</v>
      </c>
      <c r="B106" s="58" t="s">
        <v>287</v>
      </c>
      <c r="C106" s="26" t="s">
        <v>31</v>
      </c>
      <c r="D106" s="26" t="s">
        <v>4</v>
      </c>
      <c r="E106" s="32" t="s">
        <v>425</v>
      </c>
      <c r="F106" s="32" t="s">
        <v>11</v>
      </c>
      <c r="G106" s="28">
        <v>4</v>
      </c>
      <c r="H106" s="28"/>
      <c r="I106" s="50">
        <f t="shared" si="1"/>
        <v>4</v>
      </c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>
        <v>1</v>
      </c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>
        <v>1</v>
      </c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>
        <v>2</v>
      </c>
      <c r="BT106" s="28"/>
      <c r="BU106" s="28"/>
      <c r="BV106" s="28"/>
      <c r="BW106" s="28"/>
      <c r="BX106" s="28"/>
      <c r="BY106" s="28"/>
      <c r="BZ106" s="28"/>
    </row>
    <row r="107" spans="1:78" s="11" customFormat="1" x14ac:dyDescent="0.2">
      <c r="A107" s="17" t="s">
        <v>260</v>
      </c>
      <c r="B107" s="58" t="s">
        <v>288</v>
      </c>
      <c r="C107" s="26" t="s">
        <v>31</v>
      </c>
      <c r="D107" s="26" t="s">
        <v>4</v>
      </c>
      <c r="E107" s="32" t="s">
        <v>427</v>
      </c>
      <c r="F107" s="32" t="s">
        <v>11</v>
      </c>
      <c r="G107" s="28">
        <v>4</v>
      </c>
      <c r="H107" s="28">
        <v>1</v>
      </c>
      <c r="I107" s="50">
        <f t="shared" si="1"/>
        <v>5</v>
      </c>
      <c r="J107" s="28"/>
      <c r="K107" s="28"/>
      <c r="L107" s="28"/>
      <c r="M107" s="28"/>
      <c r="N107" s="28"/>
      <c r="O107" s="28"/>
      <c r="P107" s="28"/>
      <c r="Q107" s="28"/>
      <c r="R107" s="28">
        <v>1</v>
      </c>
      <c r="S107" s="28"/>
      <c r="T107" s="28">
        <v>1</v>
      </c>
      <c r="U107" s="28"/>
      <c r="V107" s="28"/>
      <c r="W107" s="28"/>
      <c r="X107" s="28"/>
      <c r="Y107" s="28"/>
      <c r="Z107" s="28"/>
      <c r="AA107" s="28"/>
      <c r="AB107" s="28"/>
      <c r="AC107" s="28">
        <v>2</v>
      </c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>
        <v>1</v>
      </c>
      <c r="BT107" s="28"/>
      <c r="BU107" s="28"/>
      <c r="BV107" s="28"/>
      <c r="BW107" s="28"/>
      <c r="BX107" s="28"/>
      <c r="BY107" s="28"/>
      <c r="BZ107" s="28"/>
    </row>
    <row r="108" spans="1:78" s="11" customFormat="1" x14ac:dyDescent="0.2">
      <c r="A108" s="17" t="s">
        <v>344</v>
      </c>
      <c r="B108" s="58" t="s">
        <v>345</v>
      </c>
      <c r="C108" s="26" t="s">
        <v>31</v>
      </c>
      <c r="D108" s="26" t="s">
        <v>4</v>
      </c>
      <c r="E108" s="32" t="s">
        <v>428</v>
      </c>
      <c r="F108" s="32" t="s">
        <v>11</v>
      </c>
      <c r="G108" s="28">
        <v>1</v>
      </c>
      <c r="H108" s="28"/>
      <c r="I108" s="50">
        <f t="shared" si="1"/>
        <v>1</v>
      </c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>
        <v>1</v>
      </c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</row>
    <row r="109" spans="1:78" s="11" customFormat="1" x14ac:dyDescent="0.2">
      <c r="A109" s="17" t="s">
        <v>346</v>
      </c>
      <c r="B109" s="58" t="s">
        <v>347</v>
      </c>
      <c r="C109" s="26" t="s">
        <v>31</v>
      </c>
      <c r="D109" s="26" t="s">
        <v>4</v>
      </c>
      <c r="E109" s="32" t="s">
        <v>428</v>
      </c>
      <c r="F109" s="32" t="s">
        <v>292</v>
      </c>
      <c r="G109" s="28">
        <v>5</v>
      </c>
      <c r="H109" s="28">
        <v>4</v>
      </c>
      <c r="I109" s="50">
        <f t="shared" si="1"/>
        <v>9</v>
      </c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>
        <v>1</v>
      </c>
      <c r="AD109" s="28"/>
      <c r="AE109" s="28"/>
      <c r="AF109" s="28"/>
      <c r="AG109" s="28"/>
      <c r="AH109" s="28"/>
      <c r="AI109" s="28">
        <v>3</v>
      </c>
      <c r="AJ109" s="28"/>
      <c r="AK109" s="28"/>
      <c r="AL109" s="28"/>
      <c r="AM109" s="28">
        <v>2</v>
      </c>
      <c r="AN109" s="28"/>
      <c r="AO109" s="28"/>
      <c r="AP109" s="28"/>
      <c r="AQ109" s="28">
        <v>1</v>
      </c>
      <c r="AR109" s="28"/>
      <c r="AS109" s="28"/>
      <c r="AT109" s="28"/>
      <c r="AU109" s="28"/>
      <c r="AV109" s="28"/>
      <c r="AW109" s="28"/>
      <c r="AX109" s="28"/>
      <c r="AY109" s="28">
        <v>1</v>
      </c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>
        <v>1</v>
      </c>
      <c r="BU109" s="28"/>
      <c r="BV109" s="28"/>
      <c r="BW109" s="28"/>
      <c r="BX109" s="28"/>
      <c r="BY109" s="28"/>
      <c r="BZ109" s="28"/>
    </row>
    <row r="110" spans="1:78" s="11" customFormat="1" x14ac:dyDescent="0.2">
      <c r="A110" s="17" t="s">
        <v>348</v>
      </c>
      <c r="B110" s="58" t="s">
        <v>349</v>
      </c>
      <c r="C110" s="26" t="s">
        <v>31</v>
      </c>
      <c r="D110" s="26" t="s">
        <v>4</v>
      </c>
      <c r="E110" s="32" t="s">
        <v>430</v>
      </c>
      <c r="F110" s="32" t="s">
        <v>9</v>
      </c>
      <c r="G110" s="28">
        <v>1</v>
      </c>
      <c r="H110" s="28">
        <v>5</v>
      </c>
      <c r="I110" s="50">
        <f t="shared" si="1"/>
        <v>6</v>
      </c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>
        <v>2</v>
      </c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>
        <v>1</v>
      </c>
      <c r="BS110" s="28">
        <v>2</v>
      </c>
      <c r="BT110" s="28">
        <v>1</v>
      </c>
      <c r="BU110" s="28"/>
      <c r="BV110" s="28"/>
      <c r="BW110" s="28"/>
      <c r="BX110" s="28"/>
      <c r="BY110" s="28"/>
      <c r="BZ110" s="28"/>
    </row>
    <row r="111" spans="1:78" s="11" customFormat="1" x14ac:dyDescent="0.2">
      <c r="A111" s="17" t="s">
        <v>96</v>
      </c>
      <c r="B111" s="58" t="s">
        <v>97</v>
      </c>
      <c r="C111" s="26" t="s">
        <v>31</v>
      </c>
      <c r="D111" s="26" t="s">
        <v>10</v>
      </c>
      <c r="E111" s="32" t="s">
        <v>10</v>
      </c>
      <c r="F111" s="32" t="s">
        <v>16</v>
      </c>
      <c r="G111" s="28">
        <v>5</v>
      </c>
      <c r="H111" s="28">
        <v>5</v>
      </c>
      <c r="I111" s="50">
        <f t="shared" si="1"/>
        <v>10</v>
      </c>
      <c r="J111" s="28"/>
      <c r="K111" s="28"/>
      <c r="L111" s="28">
        <v>1</v>
      </c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>
        <v>2</v>
      </c>
      <c r="AD111" s="28"/>
      <c r="AE111" s="28"/>
      <c r="AF111" s="28"/>
      <c r="AG111" s="28"/>
      <c r="AH111" s="28"/>
      <c r="AI111" s="28"/>
      <c r="AJ111" s="28"/>
      <c r="AK111" s="28"/>
      <c r="AL111" s="28"/>
      <c r="AM111" s="28">
        <v>2</v>
      </c>
      <c r="AN111" s="28"/>
      <c r="AO111" s="28"/>
      <c r="AP111" s="28"/>
      <c r="AQ111" s="28"/>
      <c r="AR111" s="28">
        <v>2</v>
      </c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>
        <v>3</v>
      </c>
      <c r="BU111" s="28"/>
      <c r="BV111" s="28"/>
      <c r="BW111" s="28"/>
      <c r="BX111" s="28"/>
      <c r="BY111" s="28"/>
      <c r="BZ111" s="28"/>
    </row>
    <row r="112" spans="1:78" s="11" customFormat="1" x14ac:dyDescent="0.2">
      <c r="A112" s="17" t="s">
        <v>98</v>
      </c>
      <c r="B112" s="58" t="s">
        <v>99</v>
      </c>
      <c r="C112" s="26" t="s">
        <v>31</v>
      </c>
      <c r="D112" s="26" t="s">
        <v>10</v>
      </c>
      <c r="E112" s="32" t="s">
        <v>10</v>
      </c>
      <c r="F112" s="32" t="s">
        <v>17</v>
      </c>
      <c r="G112" s="28">
        <v>5</v>
      </c>
      <c r="H112" s="28">
        <v>10</v>
      </c>
      <c r="I112" s="50">
        <f t="shared" si="1"/>
        <v>15</v>
      </c>
      <c r="J112" s="28"/>
      <c r="K112" s="28"/>
      <c r="L112" s="28">
        <v>1</v>
      </c>
      <c r="M112" s="28"/>
      <c r="N112" s="28"/>
      <c r="O112" s="28"/>
      <c r="P112" s="28"/>
      <c r="Q112" s="28"/>
      <c r="R112" s="28"/>
      <c r="S112" s="28"/>
      <c r="T112" s="28"/>
      <c r="U112" s="28"/>
      <c r="V112" s="28">
        <v>1</v>
      </c>
      <c r="W112" s="28"/>
      <c r="X112" s="28"/>
      <c r="Y112" s="28"/>
      <c r="Z112" s="28"/>
      <c r="AA112" s="28"/>
      <c r="AB112" s="28"/>
      <c r="AC112" s="28"/>
      <c r="AD112" s="28">
        <v>1</v>
      </c>
      <c r="AE112" s="28"/>
      <c r="AF112" s="28"/>
      <c r="AG112" s="28"/>
      <c r="AH112" s="28"/>
      <c r="AI112" s="28"/>
      <c r="AJ112" s="28">
        <v>1</v>
      </c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>
        <v>5</v>
      </c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>
        <v>1</v>
      </c>
      <c r="BK112" s="28">
        <v>2</v>
      </c>
      <c r="BL112" s="28"/>
      <c r="BM112" s="28"/>
      <c r="BN112" s="28"/>
      <c r="BO112" s="28"/>
      <c r="BP112" s="28"/>
      <c r="BQ112" s="28"/>
      <c r="BR112" s="28"/>
      <c r="BS112" s="28">
        <v>2</v>
      </c>
      <c r="BT112" s="28"/>
      <c r="BU112" s="28"/>
      <c r="BV112" s="28"/>
      <c r="BW112" s="28">
        <v>1</v>
      </c>
      <c r="BX112" s="28"/>
      <c r="BY112" s="28"/>
      <c r="BZ112" s="28"/>
    </row>
    <row r="113" spans="1:78" s="11" customFormat="1" x14ac:dyDescent="0.2">
      <c r="A113" s="17" t="s">
        <v>350</v>
      </c>
      <c r="B113" s="58" t="s">
        <v>421</v>
      </c>
      <c r="C113" s="26" t="s">
        <v>31</v>
      </c>
      <c r="D113" s="26" t="s">
        <v>4</v>
      </c>
      <c r="E113" s="32" t="s">
        <v>433</v>
      </c>
      <c r="F113" s="32" t="s">
        <v>18</v>
      </c>
      <c r="G113" s="28">
        <v>1</v>
      </c>
      <c r="H113" s="28"/>
      <c r="I113" s="50">
        <f t="shared" si="1"/>
        <v>1</v>
      </c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>
        <v>1</v>
      </c>
      <c r="BU113" s="28"/>
      <c r="BV113" s="28"/>
      <c r="BW113" s="28"/>
      <c r="BX113" s="28"/>
      <c r="BY113" s="28"/>
      <c r="BZ113" s="28"/>
    </row>
    <row r="114" spans="1:78" s="11" customFormat="1" x14ac:dyDescent="0.2">
      <c r="A114" s="17" t="s">
        <v>100</v>
      </c>
      <c r="B114" s="58" t="s">
        <v>289</v>
      </c>
      <c r="C114" s="26" t="s">
        <v>33</v>
      </c>
      <c r="D114" s="26" t="s">
        <v>4</v>
      </c>
      <c r="E114" s="32" t="s">
        <v>424</v>
      </c>
      <c r="F114" s="32" t="s">
        <v>306</v>
      </c>
      <c r="G114" s="28">
        <v>12</v>
      </c>
      <c r="H114" s="28">
        <v>2</v>
      </c>
      <c r="I114" s="50">
        <f t="shared" si="1"/>
        <v>14</v>
      </c>
      <c r="J114" s="28"/>
      <c r="K114" s="28"/>
      <c r="L114" s="28"/>
      <c r="M114" s="28"/>
      <c r="N114" s="28"/>
      <c r="O114" s="28">
        <v>1</v>
      </c>
      <c r="P114" s="28"/>
      <c r="Q114" s="28"/>
      <c r="R114" s="28"/>
      <c r="S114" s="28"/>
      <c r="T114" s="28">
        <v>1</v>
      </c>
      <c r="U114" s="28"/>
      <c r="V114" s="28"/>
      <c r="W114" s="28"/>
      <c r="X114" s="28"/>
      <c r="Y114" s="28"/>
      <c r="Z114" s="28"/>
      <c r="AA114" s="28"/>
      <c r="AB114" s="28"/>
      <c r="AC114" s="28">
        <v>2</v>
      </c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>
        <v>1</v>
      </c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>
        <v>2</v>
      </c>
      <c r="BL114" s="28"/>
      <c r="BM114" s="28"/>
      <c r="BN114" s="28"/>
      <c r="BO114" s="28"/>
      <c r="BP114" s="28"/>
      <c r="BQ114" s="28"/>
      <c r="BR114" s="28"/>
      <c r="BS114" s="28">
        <v>2</v>
      </c>
      <c r="BT114" s="28"/>
      <c r="BU114" s="28"/>
      <c r="BV114" s="28"/>
      <c r="BW114" s="28">
        <v>5</v>
      </c>
      <c r="BX114" s="28"/>
      <c r="BY114" s="28"/>
      <c r="BZ114" s="28"/>
    </row>
    <row r="115" spans="1:78" s="9" customFormat="1" ht="25.5" customHeight="1" x14ac:dyDescent="0.2">
      <c r="A115" s="29"/>
      <c r="B115" s="30"/>
      <c r="C115" s="30"/>
      <c r="D115" s="30"/>
      <c r="E115" s="30"/>
      <c r="F115" s="31" t="s">
        <v>232</v>
      </c>
      <c r="G115" s="50">
        <f>SUM(G8:G114)</f>
        <v>719</v>
      </c>
      <c r="H115" s="50">
        <f>SUM(H8:H114)</f>
        <v>385</v>
      </c>
      <c r="I115" s="50">
        <f>SUM(I8:I114)</f>
        <v>1104</v>
      </c>
      <c r="J115" s="27">
        <f>SUM(J8:J114)</f>
        <v>52</v>
      </c>
      <c r="K115" s="27">
        <f t="shared" ref="K115:BV115" si="2">SUM(K8:K114)</f>
        <v>15</v>
      </c>
      <c r="L115" s="27">
        <f t="shared" si="2"/>
        <v>3</v>
      </c>
      <c r="M115" s="27">
        <f t="shared" si="2"/>
        <v>3</v>
      </c>
      <c r="N115" s="27">
        <f t="shared" si="2"/>
        <v>11</v>
      </c>
      <c r="O115" s="27">
        <f t="shared" si="2"/>
        <v>40</v>
      </c>
      <c r="P115" s="27">
        <f t="shared" si="2"/>
        <v>1</v>
      </c>
      <c r="Q115" s="27">
        <f t="shared" si="2"/>
        <v>1</v>
      </c>
      <c r="R115" s="27">
        <f t="shared" si="2"/>
        <v>6</v>
      </c>
      <c r="S115" s="27">
        <f t="shared" si="2"/>
        <v>9</v>
      </c>
      <c r="T115" s="27">
        <f t="shared" si="2"/>
        <v>35</v>
      </c>
      <c r="U115" s="27">
        <f t="shared" si="2"/>
        <v>6</v>
      </c>
      <c r="V115" s="27">
        <f t="shared" si="2"/>
        <v>29</v>
      </c>
      <c r="W115" s="27">
        <f t="shared" si="2"/>
        <v>1</v>
      </c>
      <c r="X115" s="27">
        <f t="shared" si="2"/>
        <v>1</v>
      </c>
      <c r="Y115" s="27">
        <f t="shared" si="2"/>
        <v>12</v>
      </c>
      <c r="Z115" s="27">
        <f t="shared" si="2"/>
        <v>24</v>
      </c>
      <c r="AA115" s="27">
        <f t="shared" si="2"/>
        <v>8</v>
      </c>
      <c r="AB115" s="27">
        <f t="shared" si="2"/>
        <v>3</v>
      </c>
      <c r="AC115" s="27">
        <f t="shared" si="2"/>
        <v>60</v>
      </c>
      <c r="AD115" s="27">
        <f t="shared" si="2"/>
        <v>1</v>
      </c>
      <c r="AE115" s="27">
        <f t="shared" si="2"/>
        <v>2</v>
      </c>
      <c r="AF115" s="27">
        <f t="shared" si="2"/>
        <v>3</v>
      </c>
      <c r="AG115" s="27">
        <f t="shared" si="2"/>
        <v>3</v>
      </c>
      <c r="AH115" s="27">
        <f t="shared" si="2"/>
        <v>18</v>
      </c>
      <c r="AI115" s="27">
        <f t="shared" si="2"/>
        <v>76</v>
      </c>
      <c r="AJ115" s="27">
        <f t="shared" si="2"/>
        <v>9</v>
      </c>
      <c r="AK115" s="27">
        <f t="shared" si="2"/>
        <v>6</v>
      </c>
      <c r="AL115" s="27">
        <f t="shared" si="2"/>
        <v>20</v>
      </c>
      <c r="AM115" s="27">
        <f t="shared" si="2"/>
        <v>22</v>
      </c>
      <c r="AN115" s="27">
        <f t="shared" si="2"/>
        <v>7</v>
      </c>
      <c r="AO115" s="27">
        <f t="shared" si="2"/>
        <v>11</v>
      </c>
      <c r="AP115" s="27">
        <f t="shared" si="2"/>
        <v>6</v>
      </c>
      <c r="AQ115" s="27">
        <f t="shared" si="2"/>
        <v>8</v>
      </c>
      <c r="AR115" s="27">
        <f t="shared" si="2"/>
        <v>33</v>
      </c>
      <c r="AS115" s="27">
        <f t="shared" si="2"/>
        <v>6</v>
      </c>
      <c r="AT115" s="27">
        <f t="shared" si="2"/>
        <v>3</v>
      </c>
      <c r="AU115" s="27">
        <f t="shared" si="2"/>
        <v>33</v>
      </c>
      <c r="AV115" s="27">
        <f t="shared" si="2"/>
        <v>6</v>
      </c>
      <c r="AW115" s="27">
        <f t="shared" si="2"/>
        <v>24</v>
      </c>
      <c r="AX115" s="27">
        <f t="shared" si="2"/>
        <v>2</v>
      </c>
      <c r="AY115" s="27">
        <f t="shared" si="2"/>
        <v>6</v>
      </c>
      <c r="AZ115" s="27">
        <f t="shared" si="2"/>
        <v>7</v>
      </c>
      <c r="BA115" s="27">
        <f t="shared" si="2"/>
        <v>11</v>
      </c>
      <c r="BB115" s="27">
        <f t="shared" si="2"/>
        <v>1</v>
      </c>
      <c r="BC115" s="27">
        <f t="shared" si="2"/>
        <v>1</v>
      </c>
      <c r="BD115" s="27">
        <f t="shared" si="2"/>
        <v>3</v>
      </c>
      <c r="BE115" s="27">
        <f t="shared" si="2"/>
        <v>4</v>
      </c>
      <c r="BF115" s="27">
        <f t="shared" si="2"/>
        <v>1</v>
      </c>
      <c r="BG115" s="27">
        <f t="shared" si="2"/>
        <v>2</v>
      </c>
      <c r="BH115" s="27">
        <f t="shared" si="2"/>
        <v>1</v>
      </c>
      <c r="BI115" s="27">
        <f t="shared" si="2"/>
        <v>1</v>
      </c>
      <c r="BJ115" s="27">
        <f t="shared" si="2"/>
        <v>90</v>
      </c>
      <c r="BK115" s="27">
        <f t="shared" si="2"/>
        <v>116</v>
      </c>
      <c r="BL115" s="27">
        <f t="shared" si="2"/>
        <v>1</v>
      </c>
      <c r="BM115" s="27">
        <f t="shared" si="2"/>
        <v>3</v>
      </c>
      <c r="BN115" s="27">
        <f t="shared" si="2"/>
        <v>2</v>
      </c>
      <c r="BO115" s="27">
        <f t="shared" si="2"/>
        <v>2</v>
      </c>
      <c r="BP115" s="27">
        <f t="shared" si="2"/>
        <v>2</v>
      </c>
      <c r="BQ115" s="27">
        <f t="shared" si="2"/>
        <v>9</v>
      </c>
      <c r="BR115" s="27">
        <f t="shared" si="2"/>
        <v>6</v>
      </c>
      <c r="BS115" s="27">
        <f t="shared" si="2"/>
        <v>134</v>
      </c>
      <c r="BT115" s="27">
        <f t="shared" si="2"/>
        <v>37</v>
      </c>
      <c r="BU115" s="27">
        <f t="shared" si="2"/>
        <v>1</v>
      </c>
      <c r="BV115" s="27">
        <f t="shared" si="2"/>
        <v>4</v>
      </c>
      <c r="BW115" s="27">
        <f t="shared" ref="BW115:BZ115" si="3">SUM(BW8:BW114)</f>
        <v>22</v>
      </c>
      <c r="BX115" s="27">
        <f t="shared" si="3"/>
        <v>9</v>
      </c>
      <c r="BY115" s="27">
        <f t="shared" si="3"/>
        <v>5</v>
      </c>
      <c r="BZ115" s="27">
        <f t="shared" si="3"/>
        <v>4</v>
      </c>
    </row>
  </sheetData>
  <conditionalFormatting sqref="A1:A3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Słowniczek</vt:lpstr>
      <vt:lpstr>2018 Wyjazdy ST z PL</vt:lpstr>
      <vt:lpstr>2018-107 ST wg uczelni PL</vt:lpstr>
      <vt:lpstr>2018-107-STA wg uczelni i kraju</vt:lpstr>
      <vt:lpstr>2018-107-STT wg uczelni i kraju</vt:lpstr>
      <vt:lpstr>2018-107-ST łącznie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dcterms:created xsi:type="dcterms:W3CDTF">2018-02-26T14:52:38Z</dcterms:created>
  <dcterms:modified xsi:type="dcterms:W3CDTF">2022-03-09T12:58:59Z</dcterms:modified>
</cp:coreProperties>
</file>