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KA171\gotowe na www\"/>
    </mc:Choice>
  </mc:AlternateContent>
  <xr:revisionPtr revIDLastSave="0" documentId="13_ncr:1_{D21ABD14-2F18-44EA-BD44-3C516D67B334}" xr6:coauthVersionLast="47" xr6:coauthVersionMax="47" xr10:uidLastSave="{00000000-0000-0000-0000-000000000000}"/>
  <bookViews>
    <workbookView xWindow="-108" yWindow="-108" windowWidth="23256" windowHeight="13896" tabRatio="860" activeTab="1" xr2:uid="{00000000-000D-0000-FFFF-FFFF00000000}"/>
  </bookViews>
  <sheets>
    <sheet name="słowniczek" sheetId="10" r:id="rId1"/>
    <sheet name="2022 wyjazdy SM z PL krajami" sheetId="2" r:id="rId2"/>
    <sheet name="2022 SM z PL wg uczelni" sheetId="3" r:id="rId3"/>
    <sheet name="2022 SM wg uczelni i krajów" sheetId="5" r:id="rId4"/>
    <sheet name="SM ranking wg liczby wyjazdów" sheetId="7" r:id="rId5"/>
    <sheet name="SM ranking wg krajów" sheetId="8" r:id="rId6"/>
  </sheets>
  <definedNames>
    <definedName name="_xlnm._FilterDatabase" localSheetId="2" hidden="1">'2022 SM z PL wg uczelni'!$A$3:$G$26</definedName>
    <definedName name="_xlnm._FilterDatabase" localSheetId="4" hidden="1">'SM ranking wg liczby wyjazdów'!$A$5:$G$26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8" l="1"/>
  <c r="C19" i="8"/>
  <c r="K28" i="5"/>
  <c r="H28" i="5"/>
  <c r="I28" i="5"/>
  <c r="J28" i="5"/>
  <c r="L28" i="5"/>
  <c r="M28" i="5"/>
  <c r="N28" i="5"/>
  <c r="O28" i="5"/>
  <c r="P28" i="5"/>
  <c r="Q28" i="5"/>
  <c r="R28" i="5"/>
  <c r="S28" i="5"/>
  <c r="F28" i="5"/>
  <c r="D6" i="2" l="1"/>
  <c r="E13" i="5"/>
  <c r="E14" i="5"/>
  <c r="E17" i="5"/>
  <c r="E18" i="5"/>
  <c r="E19" i="5"/>
  <c r="E20" i="5"/>
  <c r="E21" i="5"/>
  <c r="E23" i="5"/>
  <c r="E24" i="5"/>
  <c r="E25" i="5"/>
  <c r="E26" i="5"/>
  <c r="B19" i="2" l="1"/>
  <c r="C19" i="2"/>
  <c r="H28" i="7"/>
  <c r="E7" i="5"/>
  <c r="E8" i="5"/>
  <c r="E9" i="5"/>
  <c r="E10" i="5"/>
  <c r="E11" i="5"/>
  <c r="E12" i="5"/>
  <c r="G28" i="5"/>
  <c r="F28" i="3" l="1"/>
  <c r="E28" i="3"/>
  <c r="G16" i="3"/>
  <c r="G17" i="3"/>
  <c r="G18" i="3"/>
  <c r="G19" i="3"/>
  <c r="G20" i="3"/>
  <c r="G21" i="3"/>
  <c r="G22" i="3"/>
  <c r="G23" i="3"/>
  <c r="G24" i="3"/>
  <c r="G25" i="3"/>
  <c r="G26" i="3"/>
  <c r="D13" i="2"/>
  <c r="D14" i="2"/>
  <c r="D15" i="2"/>
  <c r="D16" i="2"/>
  <c r="D17" i="2"/>
  <c r="D7" i="2"/>
  <c r="D8" i="2"/>
  <c r="D9" i="2"/>
  <c r="D10" i="2"/>
  <c r="D11" i="2"/>
  <c r="D12" i="2"/>
  <c r="E6" i="5" l="1"/>
  <c r="E28" i="5" s="1"/>
  <c r="G28" i="7" l="1"/>
  <c r="F28" i="7"/>
  <c r="G6" i="3" l="1"/>
  <c r="G7" i="3"/>
  <c r="G8" i="3"/>
  <c r="G9" i="3"/>
  <c r="G10" i="3"/>
  <c r="G11" i="3"/>
  <c r="G12" i="3"/>
  <c r="G13" i="3"/>
  <c r="G14" i="3"/>
  <c r="G15" i="3"/>
  <c r="G28" i="3" l="1"/>
  <c r="D19" i="2"/>
</calcChain>
</file>

<file path=xl/sharedStrings.xml><?xml version="1.0" encoding="utf-8"?>
<sst xmlns="http://schemas.openxmlformats.org/spreadsheetml/2006/main" count="357" uniqueCount="105">
  <si>
    <t>Kod Erasmusa uczelni wysyłającej</t>
  </si>
  <si>
    <t>Oficjalna nazwa uczelni wysyłającej</t>
  </si>
  <si>
    <t>Województwo</t>
  </si>
  <si>
    <t>lubelskie</t>
  </si>
  <si>
    <t>publiczna</t>
  </si>
  <si>
    <t>SMS</t>
  </si>
  <si>
    <t>śląskie</t>
  </si>
  <si>
    <t>kujawsko-pomorskie</t>
  </si>
  <si>
    <t>mazowieckie</t>
  </si>
  <si>
    <t>PL GDANSK01</t>
  </si>
  <si>
    <t>Uniwersytet Gdański</t>
  </si>
  <si>
    <t>pomorskie</t>
  </si>
  <si>
    <t>dolnośląskie</t>
  </si>
  <si>
    <t>wielkopolskie</t>
  </si>
  <si>
    <t>podkarpackie</t>
  </si>
  <si>
    <t>PL KATOWIC02</t>
  </si>
  <si>
    <t>Uniwersytet Ekonomiczny w Katowicach</t>
  </si>
  <si>
    <t>świętokrzyskie</t>
  </si>
  <si>
    <t>PL KIELCE02</t>
  </si>
  <si>
    <t>Uniwersytet Jana Kochanowskiego w Kielcach</t>
  </si>
  <si>
    <t>PL KRAKOW01</t>
  </si>
  <si>
    <t>Uniwersytet Jagielloński w Krakowie</t>
  </si>
  <si>
    <t>małopolskie</t>
  </si>
  <si>
    <t>PL KRAKOW10</t>
  </si>
  <si>
    <t>Akademia Sztuk Pięknych im. Jana Matejki w Krakowie</t>
  </si>
  <si>
    <t>PL KROSNO01</t>
  </si>
  <si>
    <t>PL LODZ01</t>
  </si>
  <si>
    <t>Uniwersytet Łódzki</t>
  </si>
  <si>
    <t>łódzkie</t>
  </si>
  <si>
    <t>PL LUBLIN02</t>
  </si>
  <si>
    <t>Katolicki Uniwersytet Lubelski Jana Pawła II</t>
  </si>
  <si>
    <t>opolskie</t>
  </si>
  <si>
    <t>PL OPOLE01</t>
  </si>
  <si>
    <t>Uniwersytet Opolski</t>
  </si>
  <si>
    <t>PL POZNAN01</t>
  </si>
  <si>
    <t>Uniwersytet im. Adama Mickiewicza w Poznaniu</t>
  </si>
  <si>
    <t>PL POZNAN03</t>
  </si>
  <si>
    <t>Uniwersytet Ekonomiczny w Poznaniu</t>
  </si>
  <si>
    <t>PL RZESZOW02</t>
  </si>
  <si>
    <t>Uniwersytet Rzeszowski</t>
  </si>
  <si>
    <t>PL TORUN01</t>
  </si>
  <si>
    <t>Uniwersytet Mikołaja Kopernika w Toruniu</t>
  </si>
  <si>
    <t>PL WARSZAW01</t>
  </si>
  <si>
    <t>Uniwersytet Warszawski</t>
  </si>
  <si>
    <t>PL WARSZAW03</t>
  </si>
  <si>
    <t>Szkoła Główna Handlowa w Warszawie</t>
  </si>
  <si>
    <t>PL WROCLAW01</t>
  </si>
  <si>
    <t>Uniwersytet Wrocławski</t>
  </si>
  <si>
    <t>PL WROCLAW03</t>
  </si>
  <si>
    <t>Uniwersytet Ekonomiczny we Wrocławiu</t>
  </si>
  <si>
    <t>PL WROCLAW04</t>
  </si>
  <si>
    <t>Uniwersytet Przyrodniczy we Wrocławiu</t>
  </si>
  <si>
    <t>PL WROCLAW25</t>
  </si>
  <si>
    <t>Liczba wyjazdów studentów na studia (SMS)</t>
  </si>
  <si>
    <t>Łącznie</t>
  </si>
  <si>
    <t>Liczba wyjazdów SMS</t>
  </si>
  <si>
    <t>Wyjazdy studentów ogółem (SM)</t>
  </si>
  <si>
    <t xml:space="preserve">Liczba wyjazdów SMS łącznie </t>
  </si>
  <si>
    <t>Pozycja</t>
  </si>
  <si>
    <t>Hasło</t>
  </si>
  <si>
    <t>Objaśnienie</t>
  </si>
  <si>
    <t>SM</t>
  </si>
  <si>
    <t>Mobilność studentów</t>
  </si>
  <si>
    <t>ST</t>
  </si>
  <si>
    <t>Mobilność pracowników uczelni</t>
  </si>
  <si>
    <t>STA</t>
  </si>
  <si>
    <t>STT</t>
  </si>
  <si>
    <t>Akademia Wojsk Lądowych im. gen. Tadeusza Kościuszki</t>
  </si>
  <si>
    <t>Status uczelni</t>
  </si>
  <si>
    <t>Państwowa Akademia Nauk Stosowanych w Krośnie</t>
  </si>
  <si>
    <t>SMT</t>
  </si>
  <si>
    <t>SMS mobilności studentów w celu realizacji części studiów</t>
  </si>
  <si>
    <t>Kod i nazwa kraju przyjmującego</t>
  </si>
  <si>
    <t>Liczba mobilności studentów na studia (SMS)</t>
  </si>
  <si>
    <t>BA - Bosnia and Herzegovina</t>
  </si>
  <si>
    <t>CA - Canada</t>
  </si>
  <si>
    <t>IL - Israel</t>
  </si>
  <si>
    <t>JP - Japan</t>
  </si>
  <si>
    <t>ME - Montenegro</t>
  </si>
  <si>
    <t>US - United States of America</t>
  </si>
  <si>
    <t>XK - Kosovo</t>
  </si>
  <si>
    <t>PL PLOCK02</t>
  </si>
  <si>
    <t>Akademia Mazowiecka w Płocku</t>
  </si>
  <si>
    <t>Liczba wyjazdów SMT</t>
  </si>
  <si>
    <t>Liczba mobilności studentów na praktykę (SMT)</t>
  </si>
  <si>
    <t xml:space="preserve">Liczba wyjazdów SMT łącznie </t>
  </si>
  <si>
    <t>Liczba wyjazdów studentów na praktykę (SMT)</t>
  </si>
  <si>
    <t xml:space="preserve"> </t>
  </si>
  <si>
    <t>CN - China</t>
  </si>
  <si>
    <t>VN - Vietnam</t>
  </si>
  <si>
    <t>KA171-2022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</si>
  <si>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trzecimi niestowarzyszonymi z Programem, konkurs wniosków 2022.
Umowa trwająca od 1 sierpnia 2022 do 31 lipca 2025.</t>
  </si>
  <si>
    <t>mobilność nauczycieli akademickich w celu prowadzenia zajęć dydaktycznych ze studentami uczelni przyjmującej</t>
  </si>
  <si>
    <t>mobilność studentów w celu realizacji części studiów</t>
  </si>
  <si>
    <t>mobilność pracowników uczelni (zarówno nauczycieli akademickich, jak i innych pracowników) w celu doskonalenia kompetencji zawodowych, poszerzania wiedzy w danej dziedzinie, udziału w szkoleniach, „work shadowingu” itp.</t>
  </si>
  <si>
    <t>Wyjazdy studentów polskich uczelni, umowa KA171-2022: wg krajów przyjmujących</t>
  </si>
  <si>
    <t>mobilność studentów w celu realizacji praktyki/stażu</t>
  </si>
  <si>
    <t>Wyjazdy studentów polskich uczelni, umowa KA171-2022: wg uczelni</t>
  </si>
  <si>
    <t>PL WARSZAW83</t>
  </si>
  <si>
    <t>Instytut Chemii i Techniki Jądrowej</t>
  </si>
  <si>
    <t>AL - Albania</t>
  </si>
  <si>
    <t>KE - Kenya</t>
  </si>
  <si>
    <t>ZA - South Africa</t>
  </si>
  <si>
    <t>SMT mobilności studentów w celu realizacji praktyki</t>
  </si>
  <si>
    <t xml:space="preserve">Wyjazdy studentów polskich uczelni, umowa KA171-2022: wg krajów przyjmujących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</si>
</sst>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/>
    <xf numFmtId="3" fontId="4" fillId="0" borderId="0" xfId="0" applyNumberFormat="1" applyFont="1" applyAlignment="1">
      <alignment horizontal="center" vertic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2" fillId="2" borderId="3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textRotation="90"/>
    </xf>
    <xf numFmtId="1" fontId="4" fillId="3" borderId="5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C5193D01-9745-4C8B-A511-1CE74DCE7BF7}"/>
  </cellStyles>
  <dxfs count="0"/>
  <tableStyles count="0" defaultTableStyle="TableStyleMedium2" defaultPivotStyle="PivotStyleLight16"/>
  <colors>
    <mruColors>
      <color rgb="FFCCFFCC"/>
      <color rgb="FFCCFF99"/>
      <color rgb="FF0000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174754708186142E-2"/>
          <c:y val="0.14442293005782128"/>
          <c:w val="0.95131296051719583"/>
          <c:h val="0.7179715959687377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 ranking wg krajów'!$B$6:$B$17</c:f>
              <c:strCache>
                <c:ptCount val="12"/>
                <c:pt idx="0">
                  <c:v>BA - Bosnia and Herzegovina</c:v>
                </c:pt>
                <c:pt idx="1">
                  <c:v>US - United States of America</c:v>
                </c:pt>
                <c:pt idx="2">
                  <c:v>XK - Kosovo</c:v>
                </c:pt>
                <c:pt idx="3">
                  <c:v>AL - Albania</c:v>
                </c:pt>
                <c:pt idx="4">
                  <c:v>CA - Canada</c:v>
                </c:pt>
                <c:pt idx="5">
                  <c:v>IL - Israel</c:v>
                </c:pt>
                <c:pt idx="6">
                  <c:v>KE - Kenya</c:v>
                </c:pt>
                <c:pt idx="7">
                  <c:v>CN - China</c:v>
                </c:pt>
                <c:pt idx="8">
                  <c:v>JP - Japan</c:v>
                </c:pt>
                <c:pt idx="9">
                  <c:v>ME - Montenegro</c:v>
                </c:pt>
                <c:pt idx="10">
                  <c:v>VN - Vietnam</c:v>
                </c:pt>
                <c:pt idx="11">
                  <c:v>ZA - South Africa</c:v>
                </c:pt>
              </c:strCache>
            </c:strRef>
          </c:cat>
          <c:val>
            <c:numRef>
              <c:f>'SM ranking wg krajów'!$C$6:$C$17</c:f>
              <c:numCache>
                <c:formatCode>#,##0</c:formatCode>
                <c:ptCount val="12"/>
                <c:pt idx="0">
                  <c:v>11</c:v>
                </c:pt>
                <c:pt idx="1">
                  <c:v>11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1-440B-9F97-C749F86BEAF8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'SM ranking wg krajów'!$B$6:$B$17</c:f>
              <c:strCache>
                <c:ptCount val="12"/>
                <c:pt idx="0">
                  <c:v>BA - Bosnia and Herzegovina</c:v>
                </c:pt>
                <c:pt idx="1">
                  <c:v>US - United States of America</c:v>
                </c:pt>
                <c:pt idx="2">
                  <c:v>XK - Kosovo</c:v>
                </c:pt>
                <c:pt idx="3">
                  <c:v>AL - Albania</c:v>
                </c:pt>
                <c:pt idx="4">
                  <c:v>CA - Canada</c:v>
                </c:pt>
                <c:pt idx="5">
                  <c:v>IL - Israel</c:v>
                </c:pt>
                <c:pt idx="6">
                  <c:v>KE - Kenya</c:v>
                </c:pt>
                <c:pt idx="7">
                  <c:v>CN - China</c:v>
                </c:pt>
                <c:pt idx="8">
                  <c:v>JP - Japan</c:v>
                </c:pt>
                <c:pt idx="9">
                  <c:v>ME - Montenegro</c:v>
                </c:pt>
                <c:pt idx="10">
                  <c:v>VN - Vietnam</c:v>
                </c:pt>
                <c:pt idx="11">
                  <c:v>ZA - South Africa</c:v>
                </c:pt>
              </c:strCache>
            </c:strRef>
          </c:cat>
          <c:val>
            <c:numRef>
              <c:f>'SM ranking wg krajów'!$D$6:$D$17</c:f>
              <c:numCache>
                <c:formatCode>#,##0</c:formatCode>
                <c:ptCount val="12"/>
                <c:pt idx="3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F-4033-ADB4-16D60EA11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6751744"/>
        <c:axId val="306761728"/>
        <c:axId val="0"/>
      </c:bar3DChart>
      <c:catAx>
        <c:axId val="3067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6761728"/>
        <c:crosses val="autoZero"/>
        <c:auto val="1"/>
        <c:lblAlgn val="ctr"/>
        <c:lblOffset val="100"/>
        <c:noMultiLvlLbl val="0"/>
      </c:catAx>
      <c:valAx>
        <c:axId val="3067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75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9524</xdr:rowOff>
    </xdr:from>
    <xdr:to>
      <xdr:col>23</xdr:col>
      <xdr:colOff>457200</xdr:colOff>
      <xdr:row>38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0.05978</cdr:x>
      <cdr:y>0.04049</cdr:y>
    </cdr:from>
    <cdr:to>
      <cdr:x>1</cdr:x>
      <cdr:y>0.14371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957169" y="124563"/>
          <a:ext cx="15054356" cy="317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l-PL" sz="1100" b="1">
              <a:solidFill>
                <a:sysClr val="windowText" lastClr="000000"/>
              </a:solidFill>
            </a:rPr>
            <a:t>Wyjazdy studentów polskich uczelni na studia (SMS) i praktykę (SMT), umowa KA171-2022: wg krajów przyjmujących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B13"/>
  <sheetViews>
    <sheetView workbookViewId="0">
      <selection activeCell="E10" sqref="E10"/>
    </sheetView>
  </sheetViews>
  <sheetFormatPr defaultColWidth="9.109375" defaultRowHeight="13.8" x14ac:dyDescent="0.3"/>
  <cols>
    <col min="1" max="1" width="18.88671875" style="11" customWidth="1"/>
    <col min="2" max="2" width="106.109375" style="11" customWidth="1"/>
    <col min="3" max="16384" width="9.109375" style="11"/>
  </cols>
  <sheetData>
    <row r="1" spans="1:2" ht="26.4" customHeight="1" x14ac:dyDescent="0.3">
      <c r="A1" s="47" t="s">
        <v>59</v>
      </c>
      <c r="B1" s="47" t="s">
        <v>60</v>
      </c>
    </row>
    <row r="2" spans="1:2" ht="55.2" x14ac:dyDescent="0.3">
      <c r="A2" s="47" t="s">
        <v>90</v>
      </c>
      <c r="B2" s="12" t="s">
        <v>91</v>
      </c>
    </row>
    <row r="3" spans="1:2" s="14" customFormat="1" ht="17.25" customHeight="1" x14ac:dyDescent="0.3">
      <c r="A3" s="47" t="s">
        <v>61</v>
      </c>
      <c r="B3" s="13" t="s">
        <v>62</v>
      </c>
    </row>
    <row r="4" spans="1:2" s="14" customFormat="1" ht="21.75" customHeight="1" x14ac:dyDescent="0.3">
      <c r="A4" s="15" t="s">
        <v>5</v>
      </c>
      <c r="B4" s="13" t="s">
        <v>93</v>
      </c>
    </row>
    <row r="5" spans="1:2" s="14" customFormat="1" x14ac:dyDescent="0.3">
      <c r="A5" s="15" t="s">
        <v>70</v>
      </c>
      <c r="B5" s="12" t="s">
        <v>96</v>
      </c>
    </row>
    <row r="6" spans="1:2" s="14" customFormat="1" ht="18" customHeight="1" x14ac:dyDescent="0.3">
      <c r="A6" s="47" t="s">
        <v>63</v>
      </c>
      <c r="B6" s="13" t="s">
        <v>64</v>
      </c>
    </row>
    <row r="7" spans="1:2" x14ac:dyDescent="0.3">
      <c r="A7" s="15" t="s">
        <v>65</v>
      </c>
      <c r="B7" s="17" t="s">
        <v>92</v>
      </c>
    </row>
    <row r="8" spans="1:2" ht="42.75" customHeight="1" x14ac:dyDescent="0.3">
      <c r="A8" s="15" t="s">
        <v>66</v>
      </c>
      <c r="B8" s="12" t="s">
        <v>94</v>
      </c>
    </row>
    <row r="13" spans="1:2" x14ac:dyDescent="0.3">
      <c r="B13" s="11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K19"/>
  <sheetViews>
    <sheetView tabSelected="1" zoomScale="80" zoomScaleNormal="80" workbookViewId="0">
      <selection activeCell="G3" sqref="G3"/>
    </sheetView>
  </sheetViews>
  <sheetFormatPr defaultColWidth="9.109375" defaultRowHeight="13.8" x14ac:dyDescent="0.3"/>
  <cols>
    <col min="1" max="1" width="25.109375" style="18" customWidth="1"/>
    <col min="2" max="2" width="19.109375" style="11" customWidth="1"/>
    <col min="3" max="3" width="18.88671875" style="11" customWidth="1"/>
    <col min="4" max="4" width="16.33203125" style="30" customWidth="1"/>
    <col min="5" max="5" width="14.44140625" style="30" customWidth="1"/>
    <col min="6" max="6" width="13.88671875" style="30" customWidth="1"/>
    <col min="7" max="16384" width="9.109375" style="11"/>
  </cols>
  <sheetData>
    <row r="1" spans="1:11" x14ac:dyDescent="0.3">
      <c r="A1" s="43" t="s">
        <v>95</v>
      </c>
      <c r="C1" s="30"/>
      <c r="F1" s="11"/>
    </row>
    <row r="2" spans="1:11" x14ac:dyDescent="0.3">
      <c r="A2" s="56" t="s">
        <v>71</v>
      </c>
      <c r="C2" s="30"/>
      <c r="F2" s="11"/>
    </row>
    <row r="3" spans="1:11" x14ac:dyDescent="0.3">
      <c r="A3" s="56" t="s">
        <v>103</v>
      </c>
      <c r="C3" s="30"/>
      <c r="F3" s="11"/>
    </row>
    <row r="4" spans="1:11" x14ac:dyDescent="0.3">
      <c r="B4" s="2"/>
      <c r="C4" s="30"/>
      <c r="F4" s="11"/>
    </row>
    <row r="5" spans="1:11" ht="56.25" customHeight="1" x14ac:dyDescent="0.3">
      <c r="A5" s="35" t="s">
        <v>72</v>
      </c>
      <c r="B5" s="35" t="s">
        <v>73</v>
      </c>
      <c r="C5" s="64" t="s">
        <v>84</v>
      </c>
      <c r="D5" s="36" t="s">
        <v>54</v>
      </c>
      <c r="E5" s="11"/>
      <c r="F5" s="11"/>
      <c r="I5" s="11" t="s">
        <v>87</v>
      </c>
      <c r="K5" s="11" t="s">
        <v>87</v>
      </c>
    </row>
    <row r="6" spans="1:11" x14ac:dyDescent="0.3">
      <c r="A6" s="55" t="s">
        <v>100</v>
      </c>
      <c r="B6" s="32">
        <v>1</v>
      </c>
      <c r="C6" s="32">
        <v>2</v>
      </c>
      <c r="D6" s="16">
        <f>SUM(B6:C6)</f>
        <v>3</v>
      </c>
      <c r="E6" s="11"/>
      <c r="F6" s="11"/>
    </row>
    <row r="7" spans="1:11" x14ac:dyDescent="0.3">
      <c r="A7" s="55" t="s">
        <v>74</v>
      </c>
      <c r="B7" s="32">
        <v>11</v>
      </c>
      <c r="C7" s="32"/>
      <c r="D7" s="16">
        <f t="shared" ref="D7:D17" si="0">SUM(B7:C7)</f>
        <v>11</v>
      </c>
      <c r="E7" s="11"/>
      <c r="F7" s="11"/>
    </row>
    <row r="8" spans="1:11" x14ac:dyDescent="0.3">
      <c r="A8" s="55" t="s">
        <v>75</v>
      </c>
      <c r="B8" s="32">
        <v>2</v>
      </c>
      <c r="C8" s="32"/>
      <c r="D8" s="16">
        <f t="shared" si="0"/>
        <v>2</v>
      </c>
      <c r="E8" s="11"/>
      <c r="F8" s="11"/>
    </row>
    <row r="9" spans="1:11" x14ac:dyDescent="0.3">
      <c r="A9" s="55" t="s">
        <v>88</v>
      </c>
      <c r="B9" s="32"/>
      <c r="C9" s="32">
        <v>1</v>
      </c>
      <c r="D9" s="16">
        <f t="shared" si="0"/>
        <v>1</v>
      </c>
      <c r="E9" s="11"/>
      <c r="F9" s="11"/>
    </row>
    <row r="10" spans="1:11" x14ac:dyDescent="0.3">
      <c r="A10" s="55" t="s">
        <v>76</v>
      </c>
      <c r="B10" s="32">
        <v>2</v>
      </c>
      <c r="C10" s="32"/>
      <c r="D10" s="16">
        <f t="shared" si="0"/>
        <v>2</v>
      </c>
      <c r="E10" s="11"/>
      <c r="F10" s="11"/>
    </row>
    <row r="11" spans="1:11" x14ac:dyDescent="0.3">
      <c r="A11" s="55" t="s">
        <v>77</v>
      </c>
      <c r="B11" s="32">
        <v>1</v>
      </c>
      <c r="C11" s="32"/>
      <c r="D11" s="16">
        <f t="shared" si="0"/>
        <v>1</v>
      </c>
      <c r="E11" s="11"/>
      <c r="F11" s="11"/>
    </row>
    <row r="12" spans="1:11" x14ac:dyDescent="0.3">
      <c r="A12" s="55" t="s">
        <v>101</v>
      </c>
      <c r="B12" s="32"/>
      <c r="C12" s="32">
        <v>2</v>
      </c>
      <c r="D12" s="16">
        <f t="shared" si="0"/>
        <v>2</v>
      </c>
      <c r="E12" s="11"/>
      <c r="F12" s="11"/>
    </row>
    <row r="13" spans="1:11" x14ac:dyDescent="0.3">
      <c r="A13" s="55" t="s">
        <v>78</v>
      </c>
      <c r="B13" s="32">
        <v>1</v>
      </c>
      <c r="C13" s="32"/>
      <c r="D13" s="16">
        <f t="shared" si="0"/>
        <v>1</v>
      </c>
      <c r="E13" s="11"/>
      <c r="F13" s="11"/>
    </row>
    <row r="14" spans="1:11" x14ac:dyDescent="0.3">
      <c r="A14" s="55" t="s">
        <v>79</v>
      </c>
      <c r="B14" s="32">
        <v>11</v>
      </c>
      <c r="C14" s="32"/>
      <c r="D14" s="16">
        <f t="shared" si="0"/>
        <v>11</v>
      </c>
      <c r="E14" s="11"/>
      <c r="F14" s="11"/>
    </row>
    <row r="15" spans="1:11" x14ac:dyDescent="0.3">
      <c r="A15" s="55" t="s">
        <v>89</v>
      </c>
      <c r="B15" s="32">
        <v>1</v>
      </c>
      <c r="C15" s="32"/>
      <c r="D15" s="16">
        <f t="shared" si="0"/>
        <v>1</v>
      </c>
      <c r="E15" s="11"/>
      <c r="F15" s="11"/>
    </row>
    <row r="16" spans="1:11" x14ac:dyDescent="0.3">
      <c r="A16" s="55" t="s">
        <v>80</v>
      </c>
      <c r="B16" s="32">
        <v>6</v>
      </c>
      <c r="C16" s="32"/>
      <c r="D16" s="16">
        <f t="shared" si="0"/>
        <v>6</v>
      </c>
      <c r="E16" s="11"/>
      <c r="F16" s="11"/>
    </row>
    <row r="17" spans="1:6" x14ac:dyDescent="0.3">
      <c r="A17" s="55" t="s">
        <v>102</v>
      </c>
      <c r="B17" s="32">
        <v>1</v>
      </c>
      <c r="C17" s="32"/>
      <c r="D17" s="16">
        <f t="shared" si="0"/>
        <v>1</v>
      </c>
      <c r="E17" s="11"/>
      <c r="F17" s="11"/>
    </row>
    <row r="18" spans="1:6" x14ac:dyDescent="0.3">
      <c r="D18" s="19"/>
      <c r="E18" s="19"/>
      <c r="F18" s="20"/>
    </row>
    <row r="19" spans="1:6" x14ac:dyDescent="0.3">
      <c r="A19" s="21" t="s">
        <v>54</v>
      </c>
      <c r="B19" s="57">
        <f>SUM(B6:B17)</f>
        <v>37</v>
      </c>
      <c r="C19" s="65">
        <f>SUM(C6:C17)</f>
        <v>5</v>
      </c>
      <c r="D19" s="57">
        <f>SUM(D6:D17)</f>
        <v>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99"/>
  </sheetPr>
  <dimension ref="A1:G29"/>
  <sheetViews>
    <sheetView zoomScale="80" zoomScaleNormal="80" workbookViewId="0">
      <selection activeCell="D2" sqref="D2"/>
    </sheetView>
  </sheetViews>
  <sheetFormatPr defaultColWidth="9.109375" defaultRowHeight="13.8" x14ac:dyDescent="0.3"/>
  <cols>
    <col min="1" max="1" width="19" style="24" customWidth="1"/>
    <col min="2" max="2" width="58.77734375" style="23" customWidth="1"/>
    <col min="3" max="3" width="20" style="24" bestFit="1" customWidth="1"/>
    <col min="4" max="4" width="19.5546875" style="24" bestFit="1" customWidth="1"/>
    <col min="5" max="5" width="12.44140625" style="25" bestFit="1" customWidth="1"/>
    <col min="6" max="6" width="12.6640625" style="25" customWidth="1"/>
    <col min="7" max="7" width="13" style="25" customWidth="1"/>
    <col min="8" max="16384" width="9.109375" style="11"/>
  </cols>
  <sheetData>
    <row r="1" spans="1:7" x14ac:dyDescent="0.3">
      <c r="A1" s="43" t="s">
        <v>97</v>
      </c>
    </row>
    <row r="2" spans="1:7" x14ac:dyDescent="0.3">
      <c r="A2" s="56" t="s">
        <v>71</v>
      </c>
    </row>
    <row r="3" spans="1:7" s="2" customFormat="1" x14ac:dyDescent="0.3">
      <c r="A3" s="56" t="s">
        <v>103</v>
      </c>
      <c r="B3" s="6"/>
      <c r="C3" s="7"/>
      <c r="D3" s="7"/>
      <c r="E3" s="3"/>
      <c r="F3" s="3"/>
      <c r="G3" s="3"/>
    </row>
    <row r="4" spans="1:7" s="2" customFormat="1" x14ac:dyDescent="0.3">
      <c r="B4" s="6"/>
      <c r="C4" s="7"/>
      <c r="D4" s="7"/>
      <c r="E4" s="3"/>
      <c r="F4" s="3"/>
      <c r="G4" s="3"/>
    </row>
    <row r="5" spans="1:7" ht="56.25" customHeight="1" x14ac:dyDescent="0.3">
      <c r="A5" s="37" t="s">
        <v>0</v>
      </c>
      <c r="B5" s="38" t="s">
        <v>1</v>
      </c>
      <c r="C5" s="38" t="s">
        <v>2</v>
      </c>
      <c r="D5" s="38" t="s">
        <v>68</v>
      </c>
      <c r="E5" s="38" t="s">
        <v>55</v>
      </c>
      <c r="F5" s="66" t="s">
        <v>83</v>
      </c>
      <c r="G5" s="38" t="s">
        <v>56</v>
      </c>
    </row>
    <row r="6" spans="1:7" x14ac:dyDescent="0.3">
      <c r="A6" s="26" t="s">
        <v>9</v>
      </c>
      <c r="B6" s="26" t="s">
        <v>10</v>
      </c>
      <c r="C6" s="26" t="s">
        <v>11</v>
      </c>
      <c r="D6" s="26" t="s">
        <v>4</v>
      </c>
      <c r="E6" s="33">
        <v>5</v>
      </c>
      <c r="F6" s="33"/>
      <c r="G6" s="46">
        <f t="shared" ref="G6:G26" si="0">SUM(E6:F6)</f>
        <v>5</v>
      </c>
    </row>
    <row r="7" spans="1:7" x14ac:dyDescent="0.3">
      <c r="A7" s="26" t="s">
        <v>15</v>
      </c>
      <c r="B7" s="26" t="s">
        <v>16</v>
      </c>
      <c r="C7" s="26" t="s">
        <v>6</v>
      </c>
      <c r="D7" s="26" t="s">
        <v>4</v>
      </c>
      <c r="E7" s="33">
        <v>1</v>
      </c>
      <c r="F7" s="33"/>
      <c r="G7" s="46">
        <f t="shared" si="0"/>
        <v>1</v>
      </c>
    </row>
    <row r="8" spans="1:7" x14ac:dyDescent="0.3">
      <c r="A8" s="26" t="s">
        <v>18</v>
      </c>
      <c r="B8" s="26" t="s">
        <v>19</v>
      </c>
      <c r="C8" s="26" t="s">
        <v>17</v>
      </c>
      <c r="D8" s="26" t="s">
        <v>4</v>
      </c>
      <c r="E8" s="33">
        <v>1</v>
      </c>
      <c r="F8" s="33"/>
      <c r="G8" s="46">
        <f t="shared" si="0"/>
        <v>1</v>
      </c>
    </row>
    <row r="9" spans="1:7" x14ac:dyDescent="0.3">
      <c r="A9" s="26" t="s">
        <v>20</v>
      </c>
      <c r="B9" s="26" t="s">
        <v>21</v>
      </c>
      <c r="C9" s="26" t="s">
        <v>22</v>
      </c>
      <c r="D9" s="26" t="s">
        <v>4</v>
      </c>
      <c r="E9" s="33">
        <v>2</v>
      </c>
      <c r="F9" s="33"/>
      <c r="G9" s="46">
        <f t="shared" si="0"/>
        <v>2</v>
      </c>
    </row>
    <row r="10" spans="1:7" x14ac:dyDescent="0.3">
      <c r="A10" s="26" t="s">
        <v>23</v>
      </c>
      <c r="B10" s="26" t="s">
        <v>24</v>
      </c>
      <c r="C10" s="26" t="s">
        <v>22</v>
      </c>
      <c r="D10" s="26" t="s">
        <v>4</v>
      </c>
      <c r="E10" s="33">
        <v>2</v>
      </c>
      <c r="F10" s="33"/>
      <c r="G10" s="46">
        <f t="shared" si="0"/>
        <v>2</v>
      </c>
    </row>
    <row r="11" spans="1:7" x14ac:dyDescent="0.3">
      <c r="A11" s="26" t="s">
        <v>25</v>
      </c>
      <c r="B11" s="26" t="s">
        <v>69</v>
      </c>
      <c r="C11" s="26" t="s">
        <v>14</v>
      </c>
      <c r="D11" s="26" t="s">
        <v>4</v>
      </c>
      <c r="E11" s="33">
        <v>1</v>
      </c>
      <c r="F11" s="33"/>
      <c r="G11" s="46">
        <f t="shared" si="0"/>
        <v>1</v>
      </c>
    </row>
    <row r="12" spans="1:7" x14ac:dyDescent="0.3">
      <c r="A12" s="26" t="s">
        <v>26</v>
      </c>
      <c r="B12" s="26" t="s">
        <v>27</v>
      </c>
      <c r="C12" s="26" t="s">
        <v>28</v>
      </c>
      <c r="D12" s="26" t="s">
        <v>4</v>
      </c>
      <c r="E12" s="33">
        <v>3</v>
      </c>
      <c r="F12" s="33"/>
      <c r="G12" s="46">
        <f t="shared" si="0"/>
        <v>3</v>
      </c>
    </row>
    <row r="13" spans="1:7" x14ac:dyDescent="0.3">
      <c r="A13" s="26" t="s">
        <v>29</v>
      </c>
      <c r="B13" s="26" t="s">
        <v>30</v>
      </c>
      <c r="C13" s="26" t="s">
        <v>3</v>
      </c>
      <c r="D13" s="26" t="s">
        <v>4</v>
      </c>
      <c r="E13" s="33">
        <v>1</v>
      </c>
      <c r="F13" s="33"/>
      <c r="G13" s="46">
        <f t="shared" si="0"/>
        <v>1</v>
      </c>
    </row>
    <row r="14" spans="1:7" x14ac:dyDescent="0.3">
      <c r="A14" s="26" t="s">
        <v>32</v>
      </c>
      <c r="B14" s="26" t="s">
        <v>33</v>
      </c>
      <c r="C14" s="26" t="s">
        <v>31</v>
      </c>
      <c r="D14" s="26" t="s">
        <v>4</v>
      </c>
      <c r="E14" s="33">
        <v>1</v>
      </c>
      <c r="F14" s="33"/>
      <c r="G14" s="46">
        <f t="shared" si="0"/>
        <v>1</v>
      </c>
    </row>
    <row r="15" spans="1:7" x14ac:dyDescent="0.3">
      <c r="A15" s="26" t="s">
        <v>81</v>
      </c>
      <c r="B15" s="26" t="s">
        <v>82</v>
      </c>
      <c r="C15" s="26" t="s">
        <v>8</v>
      </c>
      <c r="D15" s="26" t="s">
        <v>4</v>
      </c>
      <c r="E15" s="33">
        <v>1</v>
      </c>
      <c r="F15" s="33">
        <v>2</v>
      </c>
      <c r="G15" s="46">
        <f t="shared" si="0"/>
        <v>3</v>
      </c>
    </row>
    <row r="16" spans="1:7" x14ac:dyDescent="0.3">
      <c r="A16" s="26" t="s">
        <v>34</v>
      </c>
      <c r="B16" s="26" t="s">
        <v>35</v>
      </c>
      <c r="C16" s="26" t="s">
        <v>13</v>
      </c>
      <c r="D16" s="26" t="s">
        <v>4</v>
      </c>
      <c r="E16" s="33">
        <v>3</v>
      </c>
      <c r="F16" s="33">
        <v>1</v>
      </c>
      <c r="G16" s="46">
        <f t="shared" si="0"/>
        <v>4</v>
      </c>
    </row>
    <row r="17" spans="1:7" x14ac:dyDescent="0.3">
      <c r="A17" s="26" t="s">
        <v>36</v>
      </c>
      <c r="B17" s="26" t="s">
        <v>37</v>
      </c>
      <c r="C17" s="26" t="s">
        <v>13</v>
      </c>
      <c r="D17" s="26" t="s">
        <v>4</v>
      </c>
      <c r="E17" s="33">
        <v>1</v>
      </c>
      <c r="F17" s="33"/>
      <c r="G17" s="46">
        <f t="shared" si="0"/>
        <v>1</v>
      </c>
    </row>
    <row r="18" spans="1:7" x14ac:dyDescent="0.3">
      <c r="A18" s="26" t="s">
        <v>38</v>
      </c>
      <c r="B18" s="26" t="s">
        <v>39</v>
      </c>
      <c r="C18" s="26" t="s">
        <v>14</v>
      </c>
      <c r="D18" s="26" t="s">
        <v>4</v>
      </c>
      <c r="E18" s="33">
        <v>1</v>
      </c>
      <c r="F18" s="33"/>
      <c r="G18" s="46">
        <f t="shared" si="0"/>
        <v>1</v>
      </c>
    </row>
    <row r="19" spans="1:7" x14ac:dyDescent="0.3">
      <c r="A19" s="26" t="s">
        <v>40</v>
      </c>
      <c r="B19" s="26" t="s">
        <v>41</v>
      </c>
      <c r="C19" s="26" t="s">
        <v>7</v>
      </c>
      <c r="D19" s="26" t="s">
        <v>4</v>
      </c>
      <c r="E19" s="33">
        <v>2</v>
      </c>
      <c r="F19" s="33"/>
      <c r="G19" s="46">
        <f t="shared" si="0"/>
        <v>2</v>
      </c>
    </row>
    <row r="20" spans="1:7" x14ac:dyDescent="0.3">
      <c r="A20" s="26" t="s">
        <v>42</v>
      </c>
      <c r="B20" s="26" t="s">
        <v>43</v>
      </c>
      <c r="C20" s="26" t="s">
        <v>8</v>
      </c>
      <c r="D20" s="26" t="s">
        <v>4</v>
      </c>
      <c r="E20" s="33">
        <v>3</v>
      </c>
      <c r="F20" s="33"/>
      <c r="G20" s="46">
        <f t="shared" si="0"/>
        <v>3</v>
      </c>
    </row>
    <row r="21" spans="1:7" x14ac:dyDescent="0.3">
      <c r="A21" s="26" t="s">
        <v>44</v>
      </c>
      <c r="B21" s="26" t="s">
        <v>45</v>
      </c>
      <c r="C21" s="26" t="s">
        <v>8</v>
      </c>
      <c r="D21" s="26" t="s">
        <v>4</v>
      </c>
      <c r="E21" s="33">
        <v>2</v>
      </c>
      <c r="F21" s="33"/>
      <c r="G21" s="46">
        <f t="shared" si="0"/>
        <v>2</v>
      </c>
    </row>
    <row r="22" spans="1:7" x14ac:dyDescent="0.3">
      <c r="A22" s="26" t="s">
        <v>98</v>
      </c>
      <c r="B22" s="26" t="s">
        <v>99</v>
      </c>
      <c r="C22" s="26" t="s">
        <v>8</v>
      </c>
      <c r="D22" s="26" t="s">
        <v>4</v>
      </c>
      <c r="E22" s="33"/>
      <c r="F22" s="33">
        <v>2</v>
      </c>
      <c r="G22" s="46">
        <f t="shared" si="0"/>
        <v>2</v>
      </c>
    </row>
    <row r="23" spans="1:7" x14ac:dyDescent="0.3">
      <c r="A23" s="26" t="s">
        <v>46</v>
      </c>
      <c r="B23" s="26" t="s">
        <v>47</v>
      </c>
      <c r="C23" s="26" t="s">
        <v>12</v>
      </c>
      <c r="D23" s="26" t="s">
        <v>4</v>
      </c>
      <c r="E23" s="33">
        <v>3</v>
      </c>
      <c r="F23" s="33"/>
      <c r="G23" s="46">
        <f t="shared" si="0"/>
        <v>3</v>
      </c>
    </row>
    <row r="24" spans="1:7" x14ac:dyDescent="0.3">
      <c r="A24" s="26" t="s">
        <v>48</v>
      </c>
      <c r="B24" s="26" t="s">
        <v>49</v>
      </c>
      <c r="C24" s="26" t="s">
        <v>12</v>
      </c>
      <c r="D24" s="26" t="s">
        <v>4</v>
      </c>
      <c r="E24" s="33">
        <v>1</v>
      </c>
      <c r="F24" s="33"/>
      <c r="G24" s="46">
        <f t="shared" si="0"/>
        <v>1</v>
      </c>
    </row>
    <row r="25" spans="1:7" x14ac:dyDescent="0.3">
      <c r="A25" s="26" t="s">
        <v>50</v>
      </c>
      <c r="B25" s="26" t="s">
        <v>51</v>
      </c>
      <c r="C25" s="26" t="s">
        <v>12</v>
      </c>
      <c r="D25" s="26" t="s">
        <v>4</v>
      </c>
      <c r="E25" s="33">
        <v>1</v>
      </c>
      <c r="F25" s="33"/>
      <c r="G25" s="46">
        <f t="shared" si="0"/>
        <v>1</v>
      </c>
    </row>
    <row r="26" spans="1:7" x14ac:dyDescent="0.3">
      <c r="A26" s="26" t="s">
        <v>52</v>
      </c>
      <c r="B26" s="26" t="s">
        <v>67</v>
      </c>
      <c r="C26" s="26" t="s">
        <v>12</v>
      </c>
      <c r="D26" s="26" t="s">
        <v>4</v>
      </c>
      <c r="E26" s="33">
        <v>2</v>
      </c>
      <c r="F26" s="33"/>
      <c r="G26" s="46">
        <f t="shared" si="0"/>
        <v>2</v>
      </c>
    </row>
    <row r="27" spans="1:7" x14ac:dyDescent="0.3">
      <c r="A27" s="11"/>
      <c r="B27" s="11"/>
      <c r="C27" s="11"/>
      <c r="D27" s="11"/>
      <c r="E27" s="30"/>
      <c r="F27" s="30"/>
      <c r="G27" s="31"/>
    </row>
    <row r="28" spans="1:7" x14ac:dyDescent="0.3">
      <c r="A28" s="11"/>
      <c r="B28" s="11"/>
      <c r="C28" s="11"/>
      <c r="D28" s="21" t="s">
        <v>54</v>
      </c>
      <c r="E28" s="58">
        <f>SUM(E6:E26)</f>
        <v>37</v>
      </c>
      <c r="F28" s="67">
        <f>SUM(F6:F26)</f>
        <v>5</v>
      </c>
      <c r="G28" s="58">
        <f>SUM(G6:G26)</f>
        <v>42</v>
      </c>
    </row>
    <row r="29" spans="1:7" x14ac:dyDescent="0.3">
      <c r="E29" s="27"/>
      <c r="F29" s="27"/>
      <c r="G29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</sheetPr>
  <dimension ref="A1:S28"/>
  <sheetViews>
    <sheetView zoomScale="80" zoomScaleNormal="80" workbookViewId="0">
      <selection activeCell="E3" sqref="E3"/>
    </sheetView>
  </sheetViews>
  <sheetFormatPr defaultColWidth="9.109375" defaultRowHeight="13.8" x14ac:dyDescent="0.3"/>
  <cols>
    <col min="1" max="1" width="14.44140625" style="24" customWidth="1"/>
    <col min="2" max="2" width="45.33203125" style="23" bestFit="1" customWidth="1"/>
    <col min="3" max="3" width="17.21875" style="23" bestFit="1" customWidth="1"/>
    <col min="4" max="4" width="12.88671875" style="23" customWidth="1"/>
    <col min="5" max="6" width="9.33203125" style="29" customWidth="1"/>
    <col min="7" max="19" width="5.6640625" style="11" customWidth="1"/>
    <col min="20" max="16384" width="9.109375" style="11"/>
  </cols>
  <sheetData>
    <row r="1" spans="1:19" x14ac:dyDescent="0.3">
      <c r="A1" s="43" t="s">
        <v>95</v>
      </c>
    </row>
    <row r="2" spans="1:19" x14ac:dyDescent="0.3">
      <c r="A2" s="56" t="s">
        <v>71</v>
      </c>
      <c r="B2" s="6"/>
    </row>
    <row r="3" spans="1:19" x14ac:dyDescent="0.3">
      <c r="A3" s="56" t="s">
        <v>103</v>
      </c>
      <c r="B3" s="6"/>
    </row>
    <row r="4" spans="1:19" x14ac:dyDescent="0.3"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41.6" x14ac:dyDescent="0.3">
      <c r="A5" s="39" t="s">
        <v>0</v>
      </c>
      <c r="B5" s="39" t="s">
        <v>1</v>
      </c>
      <c r="C5" s="39" t="s">
        <v>2</v>
      </c>
      <c r="D5" s="39" t="s">
        <v>68</v>
      </c>
      <c r="E5" s="39" t="s">
        <v>57</v>
      </c>
      <c r="F5" s="68" t="s">
        <v>85</v>
      </c>
      <c r="G5" s="48" t="s">
        <v>100</v>
      </c>
      <c r="H5" s="70" t="s">
        <v>100</v>
      </c>
      <c r="I5" s="48" t="s">
        <v>74</v>
      </c>
      <c r="J5" s="48" t="s">
        <v>75</v>
      </c>
      <c r="K5" s="70" t="s">
        <v>88</v>
      </c>
      <c r="L5" s="48" t="s">
        <v>76</v>
      </c>
      <c r="M5" s="48" t="s">
        <v>77</v>
      </c>
      <c r="N5" s="70" t="s">
        <v>101</v>
      </c>
      <c r="O5" s="48" t="s">
        <v>78</v>
      </c>
      <c r="P5" s="48" t="s">
        <v>79</v>
      </c>
      <c r="Q5" s="48" t="s">
        <v>89</v>
      </c>
      <c r="R5" s="48" t="s">
        <v>80</v>
      </c>
      <c r="S5" s="48" t="s">
        <v>102</v>
      </c>
    </row>
    <row r="6" spans="1:19" x14ac:dyDescent="0.3">
      <c r="A6" s="26" t="s">
        <v>9</v>
      </c>
      <c r="B6" s="26" t="s">
        <v>10</v>
      </c>
      <c r="C6" s="26" t="s">
        <v>11</v>
      </c>
      <c r="D6" s="26" t="s">
        <v>4</v>
      </c>
      <c r="E6" s="59">
        <f t="shared" ref="E6:E14" si="0">SUM(G6:S6)</f>
        <v>5</v>
      </c>
      <c r="F6" s="69"/>
      <c r="G6" s="34"/>
      <c r="H6" s="71"/>
      <c r="I6" s="34">
        <v>3</v>
      </c>
      <c r="J6" s="34"/>
      <c r="K6" s="71"/>
      <c r="L6" s="34"/>
      <c r="M6" s="34"/>
      <c r="N6" s="71"/>
      <c r="O6" s="34">
        <v>2</v>
      </c>
      <c r="P6" s="34"/>
      <c r="Q6" s="34"/>
      <c r="R6" s="34"/>
      <c r="S6" s="34"/>
    </row>
    <row r="7" spans="1:19" x14ac:dyDescent="0.3">
      <c r="A7" s="26" t="s">
        <v>15</v>
      </c>
      <c r="B7" s="26" t="s">
        <v>16</v>
      </c>
      <c r="C7" s="26" t="s">
        <v>6</v>
      </c>
      <c r="D7" s="26" t="s">
        <v>4</v>
      </c>
      <c r="E7" s="59">
        <f t="shared" si="0"/>
        <v>1</v>
      </c>
      <c r="F7" s="69"/>
      <c r="G7" s="34"/>
      <c r="H7" s="71"/>
      <c r="I7" s="34"/>
      <c r="J7" s="34"/>
      <c r="K7" s="71"/>
      <c r="L7" s="34"/>
      <c r="M7" s="34"/>
      <c r="N7" s="71"/>
      <c r="O7" s="34">
        <v>1</v>
      </c>
      <c r="P7" s="34"/>
      <c r="Q7" s="34"/>
      <c r="R7" s="34"/>
      <c r="S7" s="34"/>
    </row>
    <row r="8" spans="1:19" x14ac:dyDescent="0.3">
      <c r="A8" s="26" t="s">
        <v>18</v>
      </c>
      <c r="B8" s="26" t="s">
        <v>19</v>
      </c>
      <c r="C8" s="26" t="s">
        <v>17</v>
      </c>
      <c r="D8" s="26" t="s">
        <v>4</v>
      </c>
      <c r="E8" s="59">
        <f t="shared" si="0"/>
        <v>1</v>
      </c>
      <c r="F8" s="69"/>
      <c r="G8" s="34"/>
      <c r="H8" s="71"/>
      <c r="I8" s="34"/>
      <c r="J8" s="34"/>
      <c r="K8" s="71"/>
      <c r="L8" s="34"/>
      <c r="M8" s="34"/>
      <c r="N8" s="71"/>
      <c r="O8" s="34"/>
      <c r="P8" s="34">
        <v>1</v>
      </c>
      <c r="Q8" s="34"/>
      <c r="R8" s="34"/>
      <c r="S8" s="34"/>
    </row>
    <row r="9" spans="1:19" x14ac:dyDescent="0.3">
      <c r="A9" s="26" t="s">
        <v>20</v>
      </c>
      <c r="B9" s="26" t="s">
        <v>21</v>
      </c>
      <c r="C9" s="26" t="s">
        <v>22</v>
      </c>
      <c r="D9" s="26" t="s">
        <v>4</v>
      </c>
      <c r="E9" s="59">
        <f t="shared" si="0"/>
        <v>2</v>
      </c>
      <c r="F9" s="69"/>
      <c r="G9" s="34"/>
      <c r="H9" s="71"/>
      <c r="I9" s="34">
        <v>1</v>
      </c>
      <c r="J9" s="34"/>
      <c r="K9" s="71"/>
      <c r="L9" s="34"/>
      <c r="M9" s="34"/>
      <c r="N9" s="71"/>
      <c r="O9" s="34"/>
      <c r="P9" s="34"/>
      <c r="Q9" s="34">
        <v>1</v>
      </c>
      <c r="R9" s="34"/>
      <c r="S9" s="34"/>
    </row>
    <row r="10" spans="1:19" x14ac:dyDescent="0.3">
      <c r="A10" s="26" t="s">
        <v>23</v>
      </c>
      <c r="B10" s="26" t="s">
        <v>24</v>
      </c>
      <c r="C10" s="26" t="s">
        <v>22</v>
      </c>
      <c r="D10" s="26" t="s">
        <v>4</v>
      </c>
      <c r="E10" s="59">
        <f t="shared" si="0"/>
        <v>2</v>
      </c>
      <c r="F10" s="69"/>
      <c r="G10" s="34"/>
      <c r="H10" s="71"/>
      <c r="I10" s="34"/>
      <c r="J10" s="34"/>
      <c r="K10" s="71"/>
      <c r="L10" s="34">
        <v>2</v>
      </c>
      <c r="M10" s="34"/>
      <c r="N10" s="71"/>
      <c r="O10" s="34"/>
      <c r="P10" s="34"/>
      <c r="Q10" s="34"/>
      <c r="R10" s="34"/>
      <c r="S10" s="34"/>
    </row>
    <row r="11" spans="1:19" x14ac:dyDescent="0.3">
      <c r="A11" s="26" t="s">
        <v>25</v>
      </c>
      <c r="B11" s="26" t="s">
        <v>69</v>
      </c>
      <c r="C11" s="26" t="s">
        <v>14</v>
      </c>
      <c r="D11" s="26" t="s">
        <v>4</v>
      </c>
      <c r="E11" s="59">
        <f t="shared" si="0"/>
        <v>1</v>
      </c>
      <c r="F11" s="69"/>
      <c r="G11" s="34"/>
      <c r="H11" s="71"/>
      <c r="I11" s="34"/>
      <c r="J11" s="34"/>
      <c r="K11" s="71"/>
      <c r="L11" s="34"/>
      <c r="M11" s="34"/>
      <c r="N11" s="71"/>
      <c r="O11" s="34"/>
      <c r="P11" s="34">
        <v>1</v>
      </c>
      <c r="Q11" s="34"/>
      <c r="R11" s="34"/>
      <c r="S11" s="34"/>
    </row>
    <row r="12" spans="1:19" x14ac:dyDescent="0.3">
      <c r="A12" s="26" t="s">
        <v>26</v>
      </c>
      <c r="B12" s="26" t="s">
        <v>27</v>
      </c>
      <c r="C12" s="26" t="s">
        <v>28</v>
      </c>
      <c r="D12" s="26" t="s">
        <v>4</v>
      </c>
      <c r="E12" s="59">
        <f t="shared" si="0"/>
        <v>3</v>
      </c>
      <c r="F12" s="69"/>
      <c r="G12" s="34">
        <v>1</v>
      </c>
      <c r="H12" s="71"/>
      <c r="I12" s="34"/>
      <c r="J12" s="34"/>
      <c r="K12" s="71"/>
      <c r="L12" s="34"/>
      <c r="M12" s="34"/>
      <c r="N12" s="71"/>
      <c r="O12" s="34"/>
      <c r="P12" s="34"/>
      <c r="Q12" s="34"/>
      <c r="R12" s="34">
        <v>1</v>
      </c>
      <c r="S12" s="34">
        <v>1</v>
      </c>
    </row>
    <row r="13" spans="1:19" x14ac:dyDescent="0.3">
      <c r="A13" s="26" t="s">
        <v>29</v>
      </c>
      <c r="B13" s="26" t="s">
        <v>30</v>
      </c>
      <c r="C13" s="26" t="s">
        <v>3</v>
      </c>
      <c r="D13" s="26" t="s">
        <v>4</v>
      </c>
      <c r="E13" s="59">
        <f t="shared" si="0"/>
        <v>1</v>
      </c>
      <c r="F13" s="69"/>
      <c r="G13" s="34"/>
      <c r="H13" s="71"/>
      <c r="I13" s="34"/>
      <c r="J13" s="34"/>
      <c r="K13" s="71"/>
      <c r="L13" s="34"/>
      <c r="M13" s="34"/>
      <c r="N13" s="71"/>
      <c r="O13" s="34"/>
      <c r="P13" s="34">
        <v>1</v>
      </c>
      <c r="Q13" s="34"/>
      <c r="R13" s="34"/>
      <c r="S13" s="34"/>
    </row>
    <row r="14" spans="1:19" x14ac:dyDescent="0.3">
      <c r="A14" s="26" t="s">
        <v>32</v>
      </c>
      <c r="B14" s="26" t="s">
        <v>33</v>
      </c>
      <c r="C14" s="26" t="s">
        <v>31</v>
      </c>
      <c r="D14" s="26" t="s">
        <v>4</v>
      </c>
      <c r="E14" s="59">
        <f t="shared" si="0"/>
        <v>1</v>
      </c>
      <c r="F14" s="69"/>
      <c r="G14" s="34"/>
      <c r="H14" s="71"/>
      <c r="I14" s="34"/>
      <c r="J14" s="34"/>
      <c r="K14" s="71"/>
      <c r="L14" s="34"/>
      <c r="M14" s="34"/>
      <c r="N14" s="71"/>
      <c r="O14" s="34">
        <v>1</v>
      </c>
      <c r="P14" s="34"/>
      <c r="Q14" s="34"/>
      <c r="R14" s="34"/>
      <c r="S14" s="34"/>
    </row>
    <row r="15" spans="1:19" x14ac:dyDescent="0.3">
      <c r="A15" s="26" t="s">
        <v>81</v>
      </c>
      <c r="B15" s="26" t="s">
        <v>82</v>
      </c>
      <c r="C15" s="26" t="s">
        <v>8</v>
      </c>
      <c r="D15" s="26" t="s">
        <v>4</v>
      </c>
      <c r="E15" s="59">
        <v>1</v>
      </c>
      <c r="F15" s="69">
        <v>2</v>
      </c>
      <c r="G15" s="34"/>
      <c r="H15" s="71">
        <v>2</v>
      </c>
      <c r="I15" s="34"/>
      <c r="J15" s="34"/>
      <c r="K15" s="71"/>
      <c r="L15" s="34"/>
      <c r="M15" s="34"/>
      <c r="N15" s="71"/>
      <c r="O15" s="34">
        <v>1</v>
      </c>
      <c r="P15" s="34"/>
      <c r="Q15" s="34"/>
      <c r="R15" s="34"/>
      <c r="S15" s="34"/>
    </row>
    <row r="16" spans="1:19" x14ac:dyDescent="0.3">
      <c r="A16" s="26" t="s">
        <v>34</v>
      </c>
      <c r="B16" s="26" t="s">
        <v>35</v>
      </c>
      <c r="C16" s="26" t="s">
        <v>13</v>
      </c>
      <c r="D16" s="26" t="s">
        <v>4</v>
      </c>
      <c r="E16" s="59">
        <v>3</v>
      </c>
      <c r="F16" s="69">
        <v>1</v>
      </c>
      <c r="G16" s="34"/>
      <c r="H16" s="71"/>
      <c r="I16" s="34">
        <v>2</v>
      </c>
      <c r="J16" s="34"/>
      <c r="K16" s="71">
        <v>1</v>
      </c>
      <c r="L16" s="34"/>
      <c r="M16" s="34"/>
      <c r="N16" s="71"/>
      <c r="O16" s="34">
        <v>1</v>
      </c>
      <c r="P16" s="34"/>
      <c r="Q16" s="34"/>
      <c r="R16" s="34"/>
      <c r="S16" s="34"/>
    </row>
    <row r="17" spans="1:19" x14ac:dyDescent="0.3">
      <c r="A17" s="26" t="s">
        <v>36</v>
      </c>
      <c r="B17" s="26" t="s">
        <v>37</v>
      </c>
      <c r="C17" s="26" t="s">
        <v>13</v>
      </c>
      <c r="D17" s="26" t="s">
        <v>4</v>
      </c>
      <c r="E17" s="59">
        <f>SUM(G17:S17)</f>
        <v>1</v>
      </c>
      <c r="F17" s="69"/>
      <c r="G17" s="34"/>
      <c r="H17" s="71"/>
      <c r="I17" s="34"/>
      <c r="J17" s="34">
        <v>1</v>
      </c>
      <c r="K17" s="71"/>
      <c r="L17" s="34"/>
      <c r="M17" s="34"/>
      <c r="N17" s="71"/>
      <c r="O17" s="34"/>
      <c r="P17" s="34"/>
      <c r="Q17" s="34"/>
      <c r="R17" s="34"/>
      <c r="S17" s="34"/>
    </row>
    <row r="18" spans="1:19" x14ac:dyDescent="0.3">
      <c r="A18" s="26" t="s">
        <v>38</v>
      </c>
      <c r="B18" s="26" t="s">
        <v>39</v>
      </c>
      <c r="C18" s="26" t="s">
        <v>14</v>
      </c>
      <c r="D18" s="26" t="s">
        <v>4</v>
      </c>
      <c r="E18" s="59">
        <f>SUM(G18:S18)</f>
        <v>1</v>
      </c>
      <c r="F18" s="69"/>
      <c r="G18" s="34"/>
      <c r="H18" s="71"/>
      <c r="I18" s="34"/>
      <c r="J18" s="34"/>
      <c r="K18" s="71"/>
      <c r="L18" s="34"/>
      <c r="M18" s="34"/>
      <c r="N18" s="71"/>
      <c r="O18" s="34">
        <v>1</v>
      </c>
      <c r="P18" s="34"/>
      <c r="Q18" s="34"/>
      <c r="R18" s="34"/>
      <c r="S18" s="34"/>
    </row>
    <row r="19" spans="1:19" x14ac:dyDescent="0.3">
      <c r="A19" s="26" t="s">
        <v>40</v>
      </c>
      <c r="B19" s="26" t="s">
        <v>41</v>
      </c>
      <c r="C19" s="26" t="s">
        <v>7</v>
      </c>
      <c r="D19" s="26" t="s">
        <v>4</v>
      </c>
      <c r="E19" s="59">
        <f>SUM(G19:S19)</f>
        <v>2</v>
      </c>
      <c r="F19" s="69"/>
      <c r="G19" s="34"/>
      <c r="H19" s="71"/>
      <c r="I19" s="34">
        <v>2</v>
      </c>
      <c r="J19" s="34"/>
      <c r="K19" s="71"/>
      <c r="L19" s="34"/>
      <c r="M19" s="34"/>
      <c r="N19" s="71"/>
      <c r="O19" s="34"/>
      <c r="P19" s="34"/>
      <c r="Q19" s="34"/>
      <c r="R19" s="34"/>
      <c r="S19" s="34"/>
    </row>
    <row r="20" spans="1:19" x14ac:dyDescent="0.3">
      <c r="A20" s="26" t="s">
        <v>42</v>
      </c>
      <c r="B20" s="26" t="s">
        <v>43</v>
      </c>
      <c r="C20" s="26" t="s">
        <v>8</v>
      </c>
      <c r="D20" s="26" t="s">
        <v>4</v>
      </c>
      <c r="E20" s="59">
        <f>SUM(G20:S20)</f>
        <v>3</v>
      </c>
      <c r="F20" s="69"/>
      <c r="G20" s="34"/>
      <c r="H20" s="71"/>
      <c r="I20" s="34">
        <v>1</v>
      </c>
      <c r="J20" s="34">
        <v>1</v>
      </c>
      <c r="K20" s="71"/>
      <c r="L20" s="34"/>
      <c r="M20" s="34"/>
      <c r="N20" s="71"/>
      <c r="O20" s="34">
        <v>1</v>
      </c>
      <c r="P20" s="34"/>
      <c r="Q20" s="34"/>
      <c r="R20" s="34"/>
      <c r="S20" s="34"/>
    </row>
    <row r="21" spans="1:19" x14ac:dyDescent="0.3">
      <c r="A21" s="26" t="s">
        <v>44</v>
      </c>
      <c r="B21" s="26" t="s">
        <v>45</v>
      </c>
      <c r="C21" s="26" t="s">
        <v>8</v>
      </c>
      <c r="D21" s="26" t="s">
        <v>4</v>
      </c>
      <c r="E21" s="59">
        <f>SUM(G21:S21)</f>
        <v>2</v>
      </c>
      <c r="F21" s="69"/>
      <c r="G21" s="34"/>
      <c r="H21" s="71"/>
      <c r="I21" s="34"/>
      <c r="J21" s="34"/>
      <c r="K21" s="71"/>
      <c r="L21" s="34"/>
      <c r="M21" s="34"/>
      <c r="N21" s="71"/>
      <c r="O21" s="34">
        <v>2</v>
      </c>
      <c r="P21" s="34"/>
      <c r="Q21" s="34"/>
      <c r="R21" s="34"/>
      <c r="S21" s="34"/>
    </row>
    <row r="22" spans="1:19" x14ac:dyDescent="0.3">
      <c r="A22" s="26" t="s">
        <v>98</v>
      </c>
      <c r="B22" s="26" t="s">
        <v>99</v>
      </c>
      <c r="C22" s="26" t="s">
        <v>8</v>
      </c>
      <c r="D22" s="26" t="s">
        <v>4</v>
      </c>
      <c r="E22" s="59">
        <v>0</v>
      </c>
      <c r="F22" s="69">
        <v>2</v>
      </c>
      <c r="G22" s="34"/>
      <c r="H22" s="71"/>
      <c r="I22" s="34"/>
      <c r="J22" s="34"/>
      <c r="K22" s="71"/>
      <c r="L22" s="34"/>
      <c r="M22" s="34"/>
      <c r="N22" s="71">
        <v>2</v>
      </c>
      <c r="O22" s="34"/>
      <c r="P22" s="34"/>
      <c r="Q22" s="34"/>
      <c r="R22" s="34"/>
      <c r="S22" s="34"/>
    </row>
    <row r="23" spans="1:19" x14ac:dyDescent="0.3">
      <c r="A23" s="26" t="s">
        <v>46</v>
      </c>
      <c r="B23" s="26" t="s">
        <v>47</v>
      </c>
      <c r="C23" s="26" t="s">
        <v>12</v>
      </c>
      <c r="D23" s="26" t="s">
        <v>4</v>
      </c>
      <c r="E23" s="59">
        <f>SUM(G23:S23)</f>
        <v>3</v>
      </c>
      <c r="F23" s="69"/>
      <c r="G23" s="34"/>
      <c r="H23" s="71"/>
      <c r="I23" s="34">
        <v>2</v>
      </c>
      <c r="J23" s="34"/>
      <c r="K23" s="71"/>
      <c r="L23" s="34"/>
      <c r="M23" s="34"/>
      <c r="N23" s="71"/>
      <c r="O23" s="34">
        <v>1</v>
      </c>
      <c r="P23" s="34"/>
      <c r="Q23" s="34"/>
      <c r="R23" s="34"/>
      <c r="S23" s="34"/>
    </row>
    <row r="24" spans="1:19" x14ac:dyDescent="0.3">
      <c r="A24" s="26" t="s">
        <v>48</v>
      </c>
      <c r="B24" s="26" t="s">
        <v>49</v>
      </c>
      <c r="C24" s="26" t="s">
        <v>12</v>
      </c>
      <c r="D24" s="26" t="s">
        <v>4</v>
      </c>
      <c r="E24" s="59">
        <f>SUM(G24:S24)</f>
        <v>1</v>
      </c>
      <c r="F24" s="69"/>
      <c r="G24" s="34"/>
      <c r="H24" s="71"/>
      <c r="I24" s="34"/>
      <c r="J24" s="34"/>
      <c r="K24" s="71"/>
      <c r="L24" s="34"/>
      <c r="M24" s="34">
        <v>1</v>
      </c>
      <c r="N24" s="71"/>
      <c r="O24" s="34"/>
      <c r="P24" s="34"/>
      <c r="Q24" s="34"/>
      <c r="R24" s="34"/>
      <c r="S24" s="34"/>
    </row>
    <row r="25" spans="1:19" x14ac:dyDescent="0.3">
      <c r="A25" s="26" t="s">
        <v>50</v>
      </c>
      <c r="B25" s="26" t="s">
        <v>51</v>
      </c>
      <c r="C25" s="26" t="s">
        <v>12</v>
      </c>
      <c r="D25" s="26" t="s">
        <v>4</v>
      </c>
      <c r="E25" s="59">
        <f>SUM(G25:S25)</f>
        <v>1</v>
      </c>
      <c r="F25" s="69"/>
      <c r="G25" s="34"/>
      <c r="H25" s="71"/>
      <c r="I25" s="34"/>
      <c r="J25" s="34"/>
      <c r="K25" s="71"/>
      <c r="L25" s="34"/>
      <c r="M25" s="34"/>
      <c r="N25" s="71"/>
      <c r="O25" s="34"/>
      <c r="P25" s="34">
        <v>1</v>
      </c>
      <c r="Q25" s="34"/>
      <c r="R25" s="34"/>
      <c r="S25" s="34"/>
    </row>
    <row r="26" spans="1:19" x14ac:dyDescent="0.3">
      <c r="A26" s="26" t="s">
        <v>52</v>
      </c>
      <c r="B26" s="26" t="s">
        <v>67</v>
      </c>
      <c r="C26" s="26" t="s">
        <v>12</v>
      </c>
      <c r="D26" s="26" t="s">
        <v>4</v>
      </c>
      <c r="E26" s="59">
        <f>SUM(G26:S26)</f>
        <v>2</v>
      </c>
      <c r="F26" s="69"/>
      <c r="G26" s="34"/>
      <c r="H26" s="71"/>
      <c r="I26" s="34"/>
      <c r="J26" s="34"/>
      <c r="K26" s="71"/>
      <c r="L26" s="34"/>
      <c r="M26" s="34"/>
      <c r="N26" s="71"/>
      <c r="O26" s="34"/>
      <c r="P26" s="34">
        <v>2</v>
      </c>
      <c r="Q26" s="34"/>
      <c r="R26" s="34"/>
      <c r="S26" s="34"/>
    </row>
    <row r="27" spans="1:19" x14ac:dyDescent="0.3">
      <c r="A27" s="11"/>
      <c r="B27" s="11"/>
      <c r="C27" s="11"/>
      <c r="D27" s="11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x14ac:dyDescent="0.3">
      <c r="D28" s="22" t="s">
        <v>54</v>
      </c>
      <c r="E28" s="59">
        <f>SUM(E6:E26)</f>
        <v>37</v>
      </c>
      <c r="F28" s="69">
        <f>SUM(F6:F26)</f>
        <v>5</v>
      </c>
      <c r="G28" s="60">
        <f>SUM(G6:G26)</f>
        <v>1</v>
      </c>
      <c r="H28" s="72">
        <f t="shared" ref="H28:S28" si="1">SUM(H6:H26)</f>
        <v>2</v>
      </c>
      <c r="I28" s="60">
        <f t="shared" si="1"/>
        <v>11</v>
      </c>
      <c r="J28" s="60">
        <f t="shared" si="1"/>
        <v>2</v>
      </c>
      <c r="K28" s="72">
        <f t="shared" si="1"/>
        <v>1</v>
      </c>
      <c r="L28" s="60">
        <f t="shared" si="1"/>
        <v>2</v>
      </c>
      <c r="M28" s="60">
        <f t="shared" si="1"/>
        <v>1</v>
      </c>
      <c r="N28" s="72">
        <f t="shared" si="1"/>
        <v>2</v>
      </c>
      <c r="O28" s="60">
        <f t="shared" si="1"/>
        <v>11</v>
      </c>
      <c r="P28" s="60">
        <f t="shared" si="1"/>
        <v>6</v>
      </c>
      <c r="Q28" s="60">
        <f t="shared" si="1"/>
        <v>1</v>
      </c>
      <c r="R28" s="60">
        <f t="shared" si="1"/>
        <v>1</v>
      </c>
      <c r="S28" s="60">
        <f t="shared" si="1"/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</sheetPr>
  <dimension ref="A1:H28"/>
  <sheetViews>
    <sheetView zoomScale="80" zoomScaleNormal="80" workbookViewId="0">
      <selection activeCell="E2" sqref="E2"/>
    </sheetView>
  </sheetViews>
  <sheetFormatPr defaultRowHeight="14.4" x14ac:dyDescent="0.3"/>
  <cols>
    <col min="1" max="1" width="7.6640625" style="1" customWidth="1"/>
    <col min="2" max="2" width="17.6640625" style="5" customWidth="1"/>
    <col min="3" max="3" width="55.33203125" style="9" customWidth="1"/>
    <col min="4" max="5" width="17.6640625" style="49" customWidth="1"/>
    <col min="6" max="6" width="13" style="1" customWidth="1"/>
    <col min="7" max="7" width="12.33203125" style="1" customWidth="1"/>
    <col min="8" max="8" width="10.77734375" style="1" customWidth="1"/>
  </cols>
  <sheetData>
    <row r="1" spans="1:8" x14ac:dyDescent="0.3">
      <c r="A1" s="43" t="s">
        <v>97</v>
      </c>
    </row>
    <row r="2" spans="1:8" x14ac:dyDescent="0.3">
      <c r="A2" s="56" t="s">
        <v>71</v>
      </c>
    </row>
    <row r="3" spans="1:8" x14ac:dyDescent="0.3">
      <c r="A3" s="56" t="s">
        <v>103</v>
      </c>
      <c r="B3" s="8"/>
    </row>
    <row r="4" spans="1:8" x14ac:dyDescent="0.3">
      <c r="B4" s="8"/>
    </row>
    <row r="5" spans="1:8" ht="72" customHeight="1" x14ac:dyDescent="0.3">
      <c r="A5" s="40" t="s">
        <v>58</v>
      </c>
      <c r="B5" s="40" t="s">
        <v>0</v>
      </c>
      <c r="C5" s="41" t="s">
        <v>1</v>
      </c>
      <c r="D5" s="41" t="s">
        <v>2</v>
      </c>
      <c r="E5" s="41" t="s">
        <v>68</v>
      </c>
      <c r="F5" s="41" t="s">
        <v>55</v>
      </c>
      <c r="G5" s="73" t="s">
        <v>83</v>
      </c>
      <c r="H5" s="41" t="s">
        <v>56</v>
      </c>
    </row>
    <row r="6" spans="1:8" x14ac:dyDescent="0.3">
      <c r="A6" s="4">
        <v>1</v>
      </c>
      <c r="B6" s="28" t="s">
        <v>9</v>
      </c>
      <c r="C6" s="28" t="s">
        <v>10</v>
      </c>
      <c r="D6" s="50" t="s">
        <v>11</v>
      </c>
      <c r="E6" s="50" t="s">
        <v>4</v>
      </c>
      <c r="F6" s="45">
        <v>5</v>
      </c>
      <c r="G6" s="45"/>
      <c r="H6" s="44">
        <v>5</v>
      </c>
    </row>
    <row r="7" spans="1:8" x14ac:dyDescent="0.3">
      <c r="A7" s="4">
        <v>2</v>
      </c>
      <c r="B7" s="28" t="s">
        <v>34</v>
      </c>
      <c r="C7" s="28" t="s">
        <v>35</v>
      </c>
      <c r="D7" s="50" t="s">
        <v>13</v>
      </c>
      <c r="E7" s="50" t="s">
        <v>4</v>
      </c>
      <c r="F7" s="45">
        <v>3</v>
      </c>
      <c r="G7" s="45">
        <v>1</v>
      </c>
      <c r="H7" s="44">
        <v>4</v>
      </c>
    </row>
    <row r="8" spans="1:8" x14ac:dyDescent="0.3">
      <c r="A8" s="4">
        <v>3</v>
      </c>
      <c r="B8" s="28" t="s">
        <v>26</v>
      </c>
      <c r="C8" s="28" t="s">
        <v>27</v>
      </c>
      <c r="D8" s="50" t="s">
        <v>28</v>
      </c>
      <c r="E8" s="50" t="s">
        <v>4</v>
      </c>
      <c r="F8" s="45">
        <v>3</v>
      </c>
      <c r="G8" s="45"/>
      <c r="H8" s="44">
        <v>3</v>
      </c>
    </row>
    <row r="9" spans="1:8" x14ac:dyDescent="0.3">
      <c r="A9" s="4">
        <v>4</v>
      </c>
      <c r="B9" s="28" t="s">
        <v>81</v>
      </c>
      <c r="C9" s="28" t="s">
        <v>82</v>
      </c>
      <c r="D9" s="50" t="s">
        <v>8</v>
      </c>
      <c r="E9" s="50" t="s">
        <v>4</v>
      </c>
      <c r="F9" s="45">
        <v>1</v>
      </c>
      <c r="G9" s="45">
        <v>2</v>
      </c>
      <c r="H9" s="44">
        <v>3</v>
      </c>
    </row>
    <row r="10" spans="1:8" x14ac:dyDescent="0.3">
      <c r="A10" s="4">
        <v>5</v>
      </c>
      <c r="B10" s="28" t="s">
        <v>42</v>
      </c>
      <c r="C10" s="28" t="s">
        <v>43</v>
      </c>
      <c r="D10" s="50" t="s">
        <v>8</v>
      </c>
      <c r="E10" s="50" t="s">
        <v>4</v>
      </c>
      <c r="F10" s="45">
        <v>3</v>
      </c>
      <c r="G10" s="45"/>
      <c r="H10" s="44">
        <v>3</v>
      </c>
    </row>
    <row r="11" spans="1:8" x14ac:dyDescent="0.3">
      <c r="A11" s="4">
        <v>6</v>
      </c>
      <c r="B11" s="28" t="s">
        <v>46</v>
      </c>
      <c r="C11" s="28" t="s">
        <v>47</v>
      </c>
      <c r="D11" s="50" t="s">
        <v>12</v>
      </c>
      <c r="E11" s="50" t="s">
        <v>4</v>
      </c>
      <c r="F11" s="45">
        <v>3</v>
      </c>
      <c r="G11" s="45"/>
      <c r="H11" s="44">
        <v>3</v>
      </c>
    </row>
    <row r="12" spans="1:8" x14ac:dyDescent="0.3">
      <c r="A12" s="4">
        <v>7</v>
      </c>
      <c r="B12" s="28" t="s">
        <v>20</v>
      </c>
      <c r="C12" s="28" t="s">
        <v>21</v>
      </c>
      <c r="D12" s="50" t="s">
        <v>22</v>
      </c>
      <c r="E12" s="50" t="s">
        <v>4</v>
      </c>
      <c r="F12" s="45">
        <v>2</v>
      </c>
      <c r="G12" s="45"/>
      <c r="H12" s="44">
        <v>2</v>
      </c>
    </row>
    <row r="13" spans="1:8" x14ac:dyDescent="0.3">
      <c r="A13" s="4">
        <v>8</v>
      </c>
      <c r="B13" s="28" t="s">
        <v>23</v>
      </c>
      <c r="C13" s="28" t="s">
        <v>24</v>
      </c>
      <c r="D13" s="50" t="s">
        <v>22</v>
      </c>
      <c r="E13" s="50" t="s">
        <v>4</v>
      </c>
      <c r="F13" s="45">
        <v>2</v>
      </c>
      <c r="G13" s="45"/>
      <c r="H13" s="44">
        <v>2</v>
      </c>
    </row>
    <row r="14" spans="1:8" x14ac:dyDescent="0.3">
      <c r="A14" s="4">
        <v>9</v>
      </c>
      <c r="B14" s="28" t="s">
        <v>40</v>
      </c>
      <c r="C14" s="28" t="s">
        <v>41</v>
      </c>
      <c r="D14" s="50" t="s">
        <v>7</v>
      </c>
      <c r="E14" s="50" t="s">
        <v>4</v>
      </c>
      <c r="F14" s="45">
        <v>2</v>
      </c>
      <c r="G14" s="45"/>
      <c r="H14" s="44">
        <v>2</v>
      </c>
    </row>
    <row r="15" spans="1:8" x14ac:dyDescent="0.3">
      <c r="A15" s="4">
        <v>10</v>
      </c>
      <c r="B15" s="28" t="s">
        <v>44</v>
      </c>
      <c r="C15" s="28" t="s">
        <v>45</v>
      </c>
      <c r="D15" s="50" t="s">
        <v>8</v>
      </c>
      <c r="E15" s="50" t="s">
        <v>4</v>
      </c>
      <c r="F15" s="45">
        <v>2</v>
      </c>
      <c r="G15" s="45"/>
      <c r="H15" s="44">
        <v>2</v>
      </c>
    </row>
    <row r="16" spans="1:8" x14ac:dyDescent="0.3">
      <c r="A16" s="4">
        <v>11</v>
      </c>
      <c r="B16" s="28" t="s">
        <v>98</v>
      </c>
      <c r="C16" s="28" t="s">
        <v>99</v>
      </c>
      <c r="D16" s="50" t="s">
        <v>8</v>
      </c>
      <c r="E16" s="50" t="s">
        <v>4</v>
      </c>
      <c r="F16" s="45"/>
      <c r="G16" s="45">
        <v>2</v>
      </c>
      <c r="H16" s="44">
        <v>2</v>
      </c>
    </row>
    <row r="17" spans="1:8" x14ac:dyDescent="0.3">
      <c r="A17" s="4">
        <v>12</v>
      </c>
      <c r="B17" s="28" t="s">
        <v>52</v>
      </c>
      <c r="C17" s="28" t="s">
        <v>67</v>
      </c>
      <c r="D17" s="50" t="s">
        <v>12</v>
      </c>
      <c r="E17" s="50" t="s">
        <v>4</v>
      </c>
      <c r="F17" s="45">
        <v>2</v>
      </c>
      <c r="G17" s="45"/>
      <c r="H17" s="44">
        <v>2</v>
      </c>
    </row>
    <row r="18" spans="1:8" x14ac:dyDescent="0.3">
      <c r="A18" s="4">
        <v>13</v>
      </c>
      <c r="B18" s="28" t="s">
        <v>15</v>
      </c>
      <c r="C18" s="28" t="s">
        <v>16</v>
      </c>
      <c r="D18" s="50" t="s">
        <v>6</v>
      </c>
      <c r="E18" s="50" t="s">
        <v>4</v>
      </c>
      <c r="F18" s="45">
        <v>1</v>
      </c>
      <c r="G18" s="45"/>
      <c r="H18" s="44">
        <v>1</v>
      </c>
    </row>
    <row r="19" spans="1:8" x14ac:dyDescent="0.3">
      <c r="A19" s="4">
        <v>14</v>
      </c>
      <c r="B19" s="28" t="s">
        <v>18</v>
      </c>
      <c r="C19" s="28" t="s">
        <v>19</v>
      </c>
      <c r="D19" s="50" t="s">
        <v>17</v>
      </c>
      <c r="E19" s="50" t="s">
        <v>4</v>
      </c>
      <c r="F19" s="45">
        <v>1</v>
      </c>
      <c r="G19" s="45"/>
      <c r="H19" s="44">
        <v>1</v>
      </c>
    </row>
    <row r="20" spans="1:8" x14ac:dyDescent="0.3">
      <c r="A20" s="4">
        <v>15</v>
      </c>
      <c r="B20" s="28" t="s">
        <v>25</v>
      </c>
      <c r="C20" s="28" t="s">
        <v>69</v>
      </c>
      <c r="D20" s="50" t="s">
        <v>14</v>
      </c>
      <c r="E20" s="50" t="s">
        <v>4</v>
      </c>
      <c r="F20" s="45">
        <v>1</v>
      </c>
      <c r="G20" s="45"/>
      <c r="H20" s="44">
        <v>1</v>
      </c>
    </row>
    <row r="21" spans="1:8" x14ac:dyDescent="0.3">
      <c r="A21" s="4">
        <v>16</v>
      </c>
      <c r="B21" s="28" t="s">
        <v>29</v>
      </c>
      <c r="C21" s="28" t="s">
        <v>30</v>
      </c>
      <c r="D21" s="50" t="s">
        <v>3</v>
      </c>
      <c r="E21" s="50" t="s">
        <v>4</v>
      </c>
      <c r="F21" s="45">
        <v>1</v>
      </c>
      <c r="G21" s="45"/>
      <c r="H21" s="44">
        <v>1</v>
      </c>
    </row>
    <row r="22" spans="1:8" x14ac:dyDescent="0.3">
      <c r="A22" s="4">
        <v>17</v>
      </c>
      <c r="B22" s="28" t="s">
        <v>32</v>
      </c>
      <c r="C22" s="28" t="s">
        <v>33</v>
      </c>
      <c r="D22" s="50" t="s">
        <v>31</v>
      </c>
      <c r="E22" s="50" t="s">
        <v>4</v>
      </c>
      <c r="F22" s="45">
        <v>1</v>
      </c>
      <c r="G22" s="45"/>
      <c r="H22" s="44">
        <v>1</v>
      </c>
    </row>
    <row r="23" spans="1:8" x14ac:dyDescent="0.3">
      <c r="A23" s="4">
        <v>18</v>
      </c>
      <c r="B23" s="28" t="s">
        <v>36</v>
      </c>
      <c r="C23" s="28" t="s">
        <v>37</v>
      </c>
      <c r="D23" s="50" t="s">
        <v>13</v>
      </c>
      <c r="E23" s="50" t="s">
        <v>4</v>
      </c>
      <c r="F23" s="45">
        <v>1</v>
      </c>
      <c r="G23" s="45"/>
      <c r="H23" s="44">
        <v>1</v>
      </c>
    </row>
    <row r="24" spans="1:8" x14ac:dyDescent="0.3">
      <c r="A24" s="4">
        <v>19</v>
      </c>
      <c r="B24" s="28" t="s">
        <v>38</v>
      </c>
      <c r="C24" s="28" t="s">
        <v>39</v>
      </c>
      <c r="D24" s="50" t="s">
        <v>14</v>
      </c>
      <c r="E24" s="50" t="s">
        <v>4</v>
      </c>
      <c r="F24" s="45">
        <v>1</v>
      </c>
      <c r="G24" s="45"/>
      <c r="H24" s="44">
        <v>1</v>
      </c>
    </row>
    <row r="25" spans="1:8" x14ac:dyDescent="0.3">
      <c r="A25" s="4">
        <v>20</v>
      </c>
      <c r="B25" s="28" t="s">
        <v>48</v>
      </c>
      <c r="C25" s="28" t="s">
        <v>49</v>
      </c>
      <c r="D25" s="50" t="s">
        <v>12</v>
      </c>
      <c r="E25" s="50" t="s">
        <v>4</v>
      </c>
      <c r="F25" s="45">
        <v>1</v>
      </c>
      <c r="G25" s="45"/>
      <c r="H25" s="44">
        <v>1</v>
      </c>
    </row>
    <row r="26" spans="1:8" x14ac:dyDescent="0.3">
      <c r="A26" s="4">
        <v>21</v>
      </c>
      <c r="B26" s="28" t="s">
        <v>50</v>
      </c>
      <c r="C26" s="28" t="s">
        <v>51</v>
      </c>
      <c r="D26" s="50" t="s">
        <v>12</v>
      </c>
      <c r="E26" s="50" t="s">
        <v>4</v>
      </c>
      <c r="F26" s="45">
        <v>1</v>
      </c>
      <c r="G26" s="45"/>
      <c r="H26" s="44">
        <v>1</v>
      </c>
    </row>
    <row r="28" spans="1:8" x14ac:dyDescent="0.3">
      <c r="A28" s="10"/>
      <c r="B28" s="10"/>
      <c r="C28" s="10"/>
      <c r="D28" s="51"/>
      <c r="E28" s="61" t="s">
        <v>54</v>
      </c>
      <c r="F28" s="63">
        <f>SUM(F6:F26)</f>
        <v>37</v>
      </c>
      <c r="G28" s="74">
        <f>SUM(G6:G26)</f>
        <v>5</v>
      </c>
      <c r="H28" s="62">
        <f>SUM(H6:H26)</f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L19"/>
  <sheetViews>
    <sheetView zoomScale="80" zoomScaleNormal="80" workbookViewId="0">
      <selection activeCell="I3" sqref="I3"/>
    </sheetView>
  </sheetViews>
  <sheetFormatPr defaultColWidth="9.109375" defaultRowHeight="13.8" x14ac:dyDescent="0.3"/>
  <cols>
    <col min="1" max="1" width="7.6640625" style="25" customWidth="1"/>
    <col min="2" max="2" width="25.88671875" style="18" bestFit="1" customWidth="1"/>
    <col min="3" max="3" width="14.6640625" style="18" customWidth="1"/>
    <col min="4" max="4" width="13.33203125" style="11" customWidth="1"/>
    <col min="5" max="5" width="8.109375" style="11" customWidth="1"/>
    <col min="6" max="16384" width="9.109375" style="11"/>
  </cols>
  <sheetData>
    <row r="1" spans="1:12" x14ac:dyDescent="0.3">
      <c r="A1" s="43" t="s">
        <v>104</v>
      </c>
      <c r="B1" s="14"/>
      <c r="C1" s="14"/>
      <c r="I1" s="18"/>
    </row>
    <row r="2" spans="1:12" x14ac:dyDescent="0.3">
      <c r="A2" s="56" t="s">
        <v>71</v>
      </c>
      <c r="B2" s="14"/>
      <c r="C2" s="14"/>
      <c r="I2" s="18"/>
    </row>
    <row r="3" spans="1:12" x14ac:dyDescent="0.3">
      <c r="A3" s="56" t="s">
        <v>103</v>
      </c>
      <c r="B3" s="14"/>
      <c r="C3" s="14"/>
      <c r="I3" s="18"/>
    </row>
    <row r="4" spans="1:12" x14ac:dyDescent="0.3">
      <c r="L4" s="18"/>
    </row>
    <row r="5" spans="1:12" ht="55.2" x14ac:dyDescent="0.3">
      <c r="A5" s="42" t="s">
        <v>58</v>
      </c>
      <c r="B5" s="42" t="s">
        <v>72</v>
      </c>
      <c r="C5" s="42" t="s">
        <v>53</v>
      </c>
      <c r="D5" s="75" t="s">
        <v>86</v>
      </c>
    </row>
    <row r="6" spans="1:12" x14ac:dyDescent="0.3">
      <c r="A6" s="32">
        <v>1</v>
      </c>
      <c r="B6" s="54" t="s">
        <v>74</v>
      </c>
      <c r="C6" s="52">
        <v>11</v>
      </c>
      <c r="D6" s="52"/>
    </row>
    <row r="7" spans="1:12" x14ac:dyDescent="0.3">
      <c r="A7" s="32">
        <v>2</v>
      </c>
      <c r="B7" s="54" t="s">
        <v>79</v>
      </c>
      <c r="C7" s="52">
        <v>11</v>
      </c>
      <c r="D7" s="52"/>
    </row>
    <row r="8" spans="1:12" x14ac:dyDescent="0.3">
      <c r="A8" s="32">
        <v>3</v>
      </c>
      <c r="B8" s="54" t="s">
        <v>80</v>
      </c>
      <c r="C8" s="52">
        <v>6</v>
      </c>
      <c r="D8" s="52"/>
    </row>
    <row r="9" spans="1:12" x14ac:dyDescent="0.3">
      <c r="A9" s="32">
        <v>4</v>
      </c>
      <c r="B9" s="54" t="s">
        <v>100</v>
      </c>
      <c r="C9" s="52">
        <v>1</v>
      </c>
      <c r="D9" s="52">
        <v>2</v>
      </c>
    </row>
    <row r="10" spans="1:12" x14ac:dyDescent="0.3">
      <c r="A10" s="32">
        <v>5</v>
      </c>
      <c r="B10" s="54" t="s">
        <v>75</v>
      </c>
      <c r="C10" s="52">
        <v>2</v>
      </c>
      <c r="D10" s="52"/>
    </row>
    <row r="11" spans="1:12" x14ac:dyDescent="0.3">
      <c r="A11" s="32">
        <v>6</v>
      </c>
      <c r="B11" s="54" t="s">
        <v>76</v>
      </c>
      <c r="C11" s="52">
        <v>2</v>
      </c>
      <c r="D11" s="52"/>
    </row>
    <row r="12" spans="1:12" x14ac:dyDescent="0.3">
      <c r="A12" s="32">
        <v>7</v>
      </c>
      <c r="B12" s="54" t="s">
        <v>101</v>
      </c>
      <c r="C12" s="52"/>
      <c r="D12" s="52">
        <v>2</v>
      </c>
    </row>
    <row r="13" spans="1:12" x14ac:dyDescent="0.3">
      <c r="A13" s="32">
        <v>8</v>
      </c>
      <c r="B13" s="54" t="s">
        <v>88</v>
      </c>
      <c r="C13" s="52"/>
      <c r="D13" s="52">
        <v>1</v>
      </c>
    </row>
    <row r="14" spans="1:12" x14ac:dyDescent="0.3">
      <c r="A14" s="32">
        <v>9</v>
      </c>
      <c r="B14" s="54" t="s">
        <v>77</v>
      </c>
      <c r="C14" s="52">
        <v>1</v>
      </c>
      <c r="D14" s="52"/>
    </row>
    <row r="15" spans="1:12" x14ac:dyDescent="0.3">
      <c r="A15" s="32">
        <v>10</v>
      </c>
      <c r="B15" s="54" t="s">
        <v>78</v>
      </c>
      <c r="C15" s="52">
        <v>1</v>
      </c>
      <c r="D15" s="52"/>
    </row>
    <row r="16" spans="1:12" x14ac:dyDescent="0.3">
      <c r="A16" s="32">
        <v>11</v>
      </c>
      <c r="B16" s="54" t="s">
        <v>89</v>
      </c>
      <c r="C16" s="52">
        <v>1</v>
      </c>
      <c r="D16" s="52"/>
    </row>
    <row r="17" spans="1:5" x14ac:dyDescent="0.3">
      <c r="A17" s="32">
        <v>12</v>
      </c>
      <c r="B17" s="54" t="s">
        <v>102</v>
      </c>
      <c r="C17" s="52">
        <v>1</v>
      </c>
      <c r="D17" s="52"/>
    </row>
    <row r="18" spans="1:5" x14ac:dyDescent="0.3">
      <c r="A18" s="30"/>
      <c r="D18" s="25"/>
      <c r="E18" s="29"/>
    </row>
    <row r="19" spans="1:5" x14ac:dyDescent="0.3">
      <c r="A19" s="30"/>
      <c r="B19" s="21" t="s">
        <v>54</v>
      </c>
      <c r="C19" s="60">
        <f>SUM(C6:C17)</f>
        <v>37</v>
      </c>
      <c r="D19" s="76">
        <f>SUM(D6:D17)</f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słowniczek</vt:lpstr>
      <vt:lpstr>2022 wyjazdy SM z PL krajami</vt:lpstr>
      <vt:lpstr>2022 SM z PL wg uczelni</vt:lpstr>
      <vt:lpstr>2022 SM wg uczelni i krajów</vt:lpstr>
      <vt:lpstr>SM ranking wg liczby wyjazdów</vt:lpstr>
      <vt:lpstr>SM ranking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2018-02-20T12:48:15Z</dcterms:created>
  <dcterms:modified xsi:type="dcterms:W3CDTF">2026-05-06T11:11:50Z</dcterms:modified>
</cp:coreProperties>
</file>